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07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<sst xmlns="http://schemas.openxmlformats.org/spreadsheetml/2006/main" count="354" uniqueCount="204">
  <si>
    <t>附件3</t>
  </si>
  <si>
    <t>庐山市市直部门2026-2028年中期财政规划表</t>
  </si>
  <si>
    <t>部门名称：</t>
  </si>
  <si>
    <t>庐山市温泉镇人民政府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</si>
  <si>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</si>
  <si>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</si>
  <si>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</si>
  <si>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</si>
  <si>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</si>
  <si>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</si>
  <si>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</si>
  <si>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</si>
  <si>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</si>
  <si>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</si>
  <si>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</si>
  <si>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</si>
  <si>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</si>
  <si>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</si>
  <si>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</si>
  <si>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</si>
  <si>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</si>
  <si>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</si>
  <si>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</si>
  <si>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</si>
  <si>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</si>
  <si>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</si>
  <si>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</si>
  <si>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</si>
  <si>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</si>
  <si>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</si>
  <si>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</si>
  <si>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</si>
  <si>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</si>
  <si>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</si>
  <si>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</si>
  <si>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征地拆迁补助</t>
  </si>
  <si>
    <t>征地拆迁补助_庐山市营地公园改扩建项目</t>
  </si>
  <si>
    <t>2120801</t>
  </si>
  <si>
    <t>项目2</t>
  </si>
  <si>
    <t>征地拆迁补助_温泉镇高铁新区横一路北侧项目土地征收有关资金</t>
  </si>
  <si>
    <t>项目3</t>
  </si>
  <si>
    <t>征地拆迁补助_横一路项目征地及基础设施建设等相关资金</t>
  </si>
  <si>
    <t>项目4</t>
  </si>
  <si>
    <t>征地拆迁补助_拨付西牯岭项目相关资金</t>
  </si>
  <si>
    <t>项目5</t>
  </si>
  <si>
    <t>征地拆迁补助_东林寺净土苑山门牌坊及东西联通道路</t>
  </si>
  <si>
    <t>2120899</t>
  </si>
  <si>
    <t>项目6</t>
  </si>
  <si>
    <t>征地拆迁补助_土地征收补偿资金</t>
  </si>
  <si>
    <t>2120804</t>
  </si>
  <si>
    <t>项目7</t>
  </si>
  <si>
    <t>选调生工作经费</t>
  </si>
  <si>
    <t>选调生工作经费_选调生到村工作补助资金</t>
  </si>
  <si>
    <t>2130152</t>
  </si>
  <si>
    <t>项目8</t>
  </si>
  <si>
    <t>林业草原支撑保障体系</t>
  </si>
  <si>
    <t>林业草原支撑保障体系_庐山区域森林防火护林人员补助资金</t>
  </si>
  <si>
    <t>2130234</t>
  </si>
  <si>
    <t>项目9</t>
  </si>
  <si>
    <t>林业草原支撑保障体系_松材线虫病防治经费</t>
  </si>
  <si>
    <t>项目10</t>
  </si>
  <si>
    <t>标准化管理和服务项目</t>
  </si>
  <si>
    <t>标准化管理和服务项目_庐山景区网格管理“双网合一”网格管理经费</t>
  </si>
  <si>
    <t>2070199</t>
  </si>
  <si>
    <t>项目11</t>
  </si>
  <si>
    <t>耕地保护与土地管理</t>
  </si>
  <si>
    <t>耕地保护与土地管理_补充耕地项目后期管护资金</t>
  </si>
  <si>
    <t>2200106</t>
  </si>
  <si>
    <t>项目12</t>
  </si>
  <si>
    <t>医疗卫生机构能力建设</t>
  </si>
  <si>
    <t>医疗卫生机构能力建设_景区急救中心建设项目</t>
  </si>
  <si>
    <t>项目13</t>
  </si>
  <si>
    <t>公路建设养护</t>
  </si>
  <si>
    <t>公路建设养护_通道绿化项目</t>
  </si>
  <si>
    <t>项目14</t>
  </si>
  <si>
    <t>公路建设养护_人行步道改造提升项目</t>
  </si>
  <si>
    <t>项目15</t>
  </si>
  <si>
    <t>其他就业补助</t>
  </si>
  <si>
    <t>其他就业补助_就业创业服务补助资金</t>
  </si>
  <si>
    <t>2080701</t>
  </si>
  <si>
    <t>项目16</t>
  </si>
  <si>
    <t>村庄环境长效管护</t>
  </si>
  <si>
    <t>村庄环境长效管护_村庄环境长效管护县级财政补助资金</t>
  </si>
  <si>
    <t>2130126</t>
  </si>
  <si>
    <t>项目17</t>
  </si>
  <si>
    <t>代表工作</t>
  </si>
  <si>
    <t>代表工作_人大代表履职通讯和交通补贴</t>
  </si>
  <si>
    <t>2010107</t>
  </si>
  <si>
    <t>项目18</t>
  </si>
  <si>
    <t>代表工作_人大代表联络工作站奖补资金</t>
  </si>
  <si>
    <t>项目19</t>
  </si>
  <si>
    <t>“四融一共”和美乡村建设</t>
  </si>
  <si>
    <t>“四融一共”和美乡村建设_“四融一共”和美乡村建设补助资金（县级补助）</t>
  </si>
  <si>
    <t>项目20</t>
  </si>
  <si>
    <t>农村厕所革命</t>
  </si>
  <si>
    <t>农村厕所革命_农村厕所革命县级财政补助资金</t>
  </si>
  <si>
    <t>项目21</t>
  </si>
  <si>
    <t>农村厕所革命_公共厕所建设项目</t>
  </si>
  <si>
    <t>项目22</t>
  </si>
  <si>
    <t>高标准农田建后管护奖补</t>
  </si>
  <si>
    <t>高标准农田建后管护奖补_高标准农田建设建后管护资金</t>
  </si>
  <si>
    <t>2130153</t>
  </si>
  <si>
    <t>项目23</t>
  </si>
  <si>
    <t>公共图书馆、美术馆、文化馆（站）免费开放补助</t>
  </si>
  <si>
    <t>公共图书馆、美术馆、文化馆（站）免费开放补助_文化馆（站）免费开放补助</t>
  </si>
  <si>
    <t>项目24</t>
  </si>
  <si>
    <t>巩固脱贫攻坚成果和乡村振兴任务</t>
  </si>
  <si>
    <t>巩固脱贫攻坚成果和乡村振兴任务_财政衔接推进乡村振兴补助资金</t>
  </si>
  <si>
    <t>2130599</t>
  </si>
  <si>
    <t>项目25</t>
  </si>
  <si>
    <t>党员干部教育培训经费</t>
  </si>
  <si>
    <t>党员干部教育培训经费_村（社区）党员干部活动经费</t>
  </si>
  <si>
    <t>2130799</t>
  </si>
  <si>
    <t>项目26</t>
  </si>
  <si>
    <t>其他执法办案</t>
  </si>
  <si>
    <t>其他执法办案_温泉执收执法</t>
  </si>
  <si>
    <t>2010399</t>
  </si>
  <si>
    <t>项目27</t>
  </si>
  <si>
    <t>就业补助</t>
  </si>
  <si>
    <t>就业补助_公益性岗位就业补助资金第一批</t>
  </si>
  <si>
    <t>2080705</t>
  </si>
  <si>
    <t>项目28</t>
  </si>
  <si>
    <t>村级支出</t>
  </si>
  <si>
    <t>2130705</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</si>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</sst>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rgb="FF000000"/>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Fill="1" applyBorder="1" applyAlignment="1">
      <alignment horizontal="left" vertical="center" wrapText="1"/>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lignment vertical="center"/>
    </xf>
    <xf numFmtId="0" fontId="11" fillId="0" borderId="2" xfId="0" applyFont="1" applyFill="1" applyBorder="1" applyAlignment="1">
      <alignment horizontal="left" vertical="center" wrapText="1"/>
    </xf>
    <xf numFmtId="0" fontId="0" fillId="0" borderId="0" xfId="0" applyAlignment="1">
      <alignment vertical="center" wrapText="1"/>
    </xf>
    <xf numFmtId="0" fontId="4" fillId="0" borderId="0" xfId="0" applyFont="1" applyAlignment="1">
      <alignment vertical="center" wrapText="1"/>
    </xf>
    <xf numFmtId="0" fontId="4" fillId="0" borderId="0" xfId="0" applyFont="1">
      <alignment vertical="center"/>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alignment vertical="center"/>
    </xf>
    <xf numFmtId="4" fontId="4" fillId="0" borderId="2" xfId="0" applyNumberFormat="1" applyFont="1" applyBorder="1" applyAlignment="1">
      <alignment vertical="center" wrapText="1"/>
    </xf>
    <xf numFmtId="4" fontId="4" fillId="0" borderId="2" xfId="0" applyNumberFormat="1" applyFont="1" applyBorder="1">
      <alignment vertical="center"/>
    </xf>
    <xf numFmtId="0" fontId="4" fillId="0" borderId="2" xfId="0" applyFont="1" applyBorder="1">
      <alignmen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left"/>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12" sqref="H12"/>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54"/>
      <c r="L3" s="154"/>
      <c r="M3" s="155"/>
      <c r="N3" s="156"/>
      <c r="O3" s="156"/>
    </row>
    <row r="4" spans="1:15">
      <c r="A4" s="151"/>
      <c r="B4" s="156"/>
      <c r="C4" s="156"/>
      <c r="D4" s="156"/>
      <c r="E4" s="156"/>
      <c r="F4" s="157"/>
      <c r="G4" s="157"/>
      <c r="H4" s="156"/>
      <c r="I4" s="156"/>
      <c r="J4" s="155"/>
      <c r="K4" s="155"/>
      <c r="L4" s="155"/>
      <c r="M4" s="155"/>
      <c r="N4" s="156"/>
      <c r="O4" s="156"/>
    </row>
    <row r="5" spans="1:15">
      <c r="A5" s="158"/>
      <c r="B5" s="158"/>
      <c r="C5" s="151"/>
      <c r="D5" s="151"/>
      <c r="E5" s="151"/>
      <c r="F5" s="158"/>
      <c r="G5" s="158"/>
      <c r="H5" s="151"/>
      <c r="I5" s="151"/>
      <c r="J5" s="158"/>
      <c r="K5" s="158"/>
      <c r="L5" s="158"/>
      <c r="M5" s="151"/>
      <c r="N5" s="151"/>
      <c r="O5" s="151"/>
    </row>
    <row r="6" ht="22.5" spans="1:15">
      <c r="A6" s="151"/>
      <c r="B6" s="158"/>
      <c r="C6" s="151"/>
      <c r="D6" s="151"/>
      <c r="E6" s="151"/>
      <c r="F6" s="159" t="s">
        <v>2</v>
      </c>
      <c r="G6" s="159"/>
      <c r="H6" s="160" t="s">
        <v>3</v>
      </c>
      <c r="I6" s="161"/>
      <c r="J6" s="161"/>
      <c r="K6" s="162"/>
      <c r="L6" s="161"/>
      <c r="M6" s="162"/>
      <c r="N6" s="151"/>
      <c r="O6" s="151"/>
    </row>
    <row r="7" ht="22.5" spans="1:15">
      <c r="A7" s="151"/>
      <c r="B7" s="158"/>
      <c r="C7" s="158"/>
      <c r="D7" s="151"/>
      <c r="E7" s="151"/>
      <c r="F7" s="163"/>
      <c r="G7" s="159"/>
      <c r="H7" s="163"/>
      <c r="I7" s="159"/>
      <c r="J7" s="159"/>
      <c r="K7" s="163"/>
      <c r="L7" s="163"/>
      <c r="M7" s="163"/>
      <c r="N7" s="151"/>
      <c r="O7" s="151"/>
    </row>
    <row r="8" ht="22.5" spans="1:15">
      <c r="A8" s="151"/>
      <c r="B8" s="151"/>
      <c r="C8" s="158"/>
      <c r="D8" s="151"/>
      <c r="E8" s="151"/>
      <c r="F8" s="163"/>
      <c r="G8" s="159"/>
      <c r="H8" s="163"/>
      <c r="I8" s="159"/>
      <c r="J8" s="159"/>
      <c r="K8" s="163"/>
      <c r="L8" s="163"/>
      <c r="M8" s="163"/>
      <c r="N8" s="151"/>
      <c r="O8" s="151"/>
    </row>
    <row r="9" ht="22.5" spans="1:15">
      <c r="A9" s="151"/>
      <c r="B9" s="151"/>
      <c r="C9" s="151"/>
      <c r="D9" s="158"/>
      <c r="E9" s="151"/>
      <c r="F9" s="164" t="s">
        <v>4</v>
      </c>
      <c r="G9" s="163"/>
      <c r="H9" s="165">
        <v>46023</v>
      </c>
      <c r="I9" s="163"/>
      <c r="J9" s="159"/>
      <c r="K9" s="159"/>
      <c r="L9" s="159"/>
      <c r="M9" s="163"/>
      <c r="N9" s="151"/>
      <c r="O9" s="151"/>
    </row>
    <row r="10" ht="22.5" spans="1:15">
      <c r="A10" s="151"/>
      <c r="B10" s="151"/>
      <c r="C10" s="151"/>
      <c r="D10" s="151"/>
      <c r="E10" s="151"/>
      <c r="F10" s="163"/>
      <c r="G10" s="163"/>
      <c r="H10" s="163"/>
      <c r="I10" s="163"/>
      <c r="J10" s="159"/>
      <c r="K10" s="159"/>
      <c r="L10" s="159"/>
      <c r="M10" s="159"/>
      <c r="N10" s="151"/>
      <c r="O10" s="151"/>
    </row>
    <row r="11" ht="22.5" spans="1:15">
      <c r="A11" s="151"/>
      <c r="B11" s="151"/>
      <c r="C11" s="151"/>
      <c r="D11" s="151"/>
      <c r="E11" s="151"/>
      <c r="F11" s="163"/>
      <c r="G11" s="163"/>
      <c r="H11" s="163"/>
      <c r="I11" s="159"/>
      <c r="J11" s="159"/>
      <c r="K11" s="159"/>
      <c r="L11" s="159"/>
      <c r="M11" s="163"/>
      <c r="N11" s="151"/>
      <c r="O11" s="151"/>
    </row>
    <row r="12" ht="22.5" spans="1:15">
      <c r="A12" s="151"/>
      <c r="B12" s="151"/>
      <c r="C12" s="151"/>
      <c r="D12" s="151"/>
      <c r="E12" s="151"/>
      <c r="F12" s="163" t="s">
        <v>5</v>
      </c>
      <c r="G12" s="163"/>
      <c r="H12" s="160" t="s">
        <v>3</v>
      </c>
      <c r="I12" s="161"/>
      <c r="J12" s="161"/>
      <c r="K12" s="162"/>
      <c r="L12" s="162"/>
      <c r="M12" s="162"/>
      <c r="N12" s="151"/>
      <c r="O12" s="151"/>
    </row>
    <row r="13" spans="1:15">
      <c r="A13" s="151"/>
      <c r="B13" s="151"/>
      <c r="C13" s="151"/>
      <c r="D13" s="151"/>
      <c r="E13" s="151"/>
      <c r="F13" s="151"/>
      <c r="G13" s="151"/>
      <c r="H13" s="151"/>
      <c r="I13" s="158"/>
      <c r="J13" s="158"/>
      <c r="K13" s="158"/>
      <c r="L13" s="151"/>
      <c r="M13" s="151"/>
      <c r="N13" s="151"/>
      <c r="O13" s="151"/>
    </row>
    <row r="14" spans="1:15">
      <c r="A14" s="151"/>
      <c r="B14" s="151"/>
      <c r="C14" s="151"/>
      <c r="D14" s="151"/>
      <c r="E14" s="151"/>
      <c r="F14" s="151"/>
      <c r="G14" s="151"/>
      <c r="H14" s="151"/>
      <c r="I14" s="158"/>
      <c r="J14" s="158"/>
      <c r="K14" s="158"/>
      <c r="L14" s="151"/>
      <c r="M14" s="151"/>
      <c r="N14" s="151"/>
      <c r="O14" s="151"/>
    </row>
    <row r="15" spans="1:15">
      <c r="A15" s="151"/>
      <c r="B15" s="151"/>
      <c r="C15" s="151"/>
      <c r="D15" s="151"/>
      <c r="E15" s="151"/>
      <c r="F15" s="151"/>
      <c r="G15" s="151"/>
      <c r="H15" s="151"/>
      <c r="I15" s="158"/>
      <c r="J15" s="158"/>
      <c r="K15" s="158"/>
      <c r="L15" s="151"/>
      <c r="M15" s="151"/>
      <c r="N15" s="151"/>
      <c r="O15" s="151"/>
    </row>
    <row r="16" spans="1:15">
      <c r="A16" s="151"/>
      <c r="B16" s="151"/>
      <c r="C16" s="151"/>
      <c r="D16" s="151"/>
      <c r="E16" s="151"/>
      <c r="F16" s="151"/>
      <c r="G16" s="151"/>
      <c r="H16" s="151"/>
      <c r="I16" s="158"/>
      <c r="J16" s="151"/>
      <c r="K16" s="158"/>
      <c r="L16" s="151"/>
      <c r="M16" s="151"/>
      <c r="N16" s="151"/>
      <c r="O16" s="151"/>
    </row>
    <row r="17" spans="1:15">
      <c r="A17" s="151"/>
      <c r="B17" s="151"/>
      <c r="C17" s="151"/>
      <c r="D17" s="151"/>
      <c r="E17" s="151"/>
      <c r="F17" s="151"/>
      <c r="G17" s="151"/>
      <c r="H17" s="151"/>
      <c r="I17" s="151"/>
      <c r="J17" s="151"/>
      <c r="K17" s="158"/>
      <c r="L17" s="151"/>
      <c r="M17" s="151"/>
      <c r="N17" s="151"/>
      <c r="O17" s="151"/>
    </row>
    <row r="18" ht="18.75" spans="1:15">
      <c r="A18" s="166" t="s">
        <v>6</v>
      </c>
      <c r="B18" s="166"/>
      <c r="C18" s="166"/>
      <c r="D18" s="166"/>
      <c r="E18" s="167"/>
      <c r="F18" s="166"/>
      <c r="G18" s="166" t="s">
        <v>7</v>
      </c>
      <c r="H18" s="166"/>
      <c r="I18" s="167"/>
      <c r="J18" s="166"/>
      <c r="K18" s="166"/>
      <c r="L18" s="166"/>
      <c r="M18" s="166" t="s">
        <v>8</v>
      </c>
      <c r="N18" s="166"/>
      <c r="O18" s="168"/>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63"/>
      <c r="K21" s="151"/>
      <c r="L21" s="151"/>
      <c r="M21" s="151"/>
      <c r="N21" s="151"/>
      <c r="O21" s="151"/>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B4" sqref="B4:B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197</v>
      </c>
    </row>
    <row r="2" s="1" customFormat="1" ht="43.5" customHeight="1" spans="1:15">
      <c r="A2" s="5" t="s">
        <v>198</v>
      </c>
      <c r="B2" s="5"/>
      <c r="C2" s="5"/>
      <c r="D2" s="5"/>
      <c r="E2" s="5"/>
      <c r="F2" s="5"/>
      <c r="G2" s="5"/>
      <c r="H2" s="5"/>
      <c r="I2" s="5"/>
      <c r="J2" s="5"/>
      <c r="K2" s="5"/>
      <c r="L2" s="5"/>
      <c r="M2" s="5"/>
      <c r="N2" s="5"/>
    </row>
    <row r="3" ht="29.25" customHeight="1" spans="1:15">
      <c r="A3" s="6" t="s">
        <v>174</v>
      </c>
      <c r="B3" s="6"/>
      <c r="C3" s="6"/>
      <c r="D3" s="6"/>
      <c r="E3" s="7"/>
      <c r="F3" s="8"/>
      <c r="G3" s="8"/>
      <c r="H3" s="8"/>
      <c r="I3" s="8"/>
      <c r="J3" s="8"/>
      <c r="K3" s="9" t="s">
        <v>175</v>
      </c>
      <c r="L3" s="9"/>
      <c r="M3" s="9"/>
      <c r="N3" s="9"/>
    </row>
    <row r="4" ht="24.75" customHeight="1" spans="1:15">
      <c r="A4" s="10" t="s">
        <v>132</v>
      </c>
      <c r="B4" s="10" t="s">
        <v>195</v>
      </c>
      <c r="C4" s="10" t="s">
        <v>136</v>
      </c>
      <c r="D4" s="11" t="s">
        <v>199</v>
      </c>
      <c r="E4" s="12" t="s">
        <v>180</v>
      </c>
      <c r="F4" s="12" t="s">
        <v>200</v>
      </c>
      <c r="G4" s="12" t="s">
        <v>201</v>
      </c>
      <c r="H4" s="10" t="s">
        <v>183</v>
      </c>
      <c r="I4" s="10"/>
      <c r="J4" s="10"/>
      <c r="K4" s="10"/>
      <c r="L4" s="10"/>
      <c r="M4" s="10"/>
      <c r="N4" s="13" t="s">
        <v>202</v>
      </c>
    </row>
    <row r="5" ht="24.75" customHeight="1" spans="1:15">
      <c r="A5" s="10"/>
      <c r="B5" s="10"/>
      <c r="C5" s="10"/>
      <c r="D5" s="11"/>
      <c r="E5" s="12"/>
      <c r="F5" s="12"/>
      <c r="G5" s="12"/>
      <c r="H5" s="14" t="s">
        <v>185</v>
      </c>
      <c r="I5" s="15" t="s">
        <v>186</v>
      </c>
      <c r="J5" s="16"/>
      <c r="K5" s="17"/>
      <c r="L5" s="14" t="s">
        <v>187</v>
      </c>
      <c r="M5" s="14" t="s">
        <v>203</v>
      </c>
      <c r="N5" s="18"/>
    </row>
    <row r="6" ht="46.5" customHeight="1" spans="1:15">
      <c r="A6" s="10"/>
      <c r="B6" s="10"/>
      <c r="C6" s="10"/>
      <c r="D6" s="11"/>
      <c r="E6" s="12"/>
      <c r="F6" s="12"/>
      <c r="G6" s="12"/>
      <c r="H6" s="19"/>
      <c r="I6" s="10" t="s">
        <v>189</v>
      </c>
      <c r="J6" s="11" t="s">
        <v>190</v>
      </c>
      <c r="K6" s="11" t="s">
        <v>191</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X24" sqref="X24"/>
    </sheetView>
  </sheetViews>
  <sheetFormatPr defaultColWidth="9" defaultRowHeight="14.25"/>
  <cols>
    <col min="1" max="1" width="11.25" customWidth="1"/>
    <col min="2" max="2" width="7.5" customWidth="1"/>
    <col min="3" max="4" width="8" customWidth="1"/>
    <col min="5" max="5" width="8.875" customWidth="1"/>
    <col min="6" max="6" width="7" customWidth="1"/>
    <col min="7" max="7" width="8.25" customWidth="1"/>
    <col min="8" max="8" width="6.625" customWidth="1"/>
    <col min="9" max="9" width="8" customWidth="1"/>
    <col min="10" max="11" width="7.125" customWidth="1"/>
    <col min="12" max="12" width="8.125" customWidth="1"/>
    <col min="13" max="13" width="6.25" customWidth="1"/>
    <col min="14" max="14" width="5.625" customWidth="1"/>
    <col min="15" max="15" width="6.625" customWidth="1"/>
    <col min="16" max="16" width="5.75" customWidth="1"/>
    <col min="17" max="17" width="5.875" customWidth="1"/>
    <col min="18" max="18" width="5.375" customWidth="1"/>
    <col min="19" max="19" width="7.625" customWidth="1"/>
    <col min="20" max="20" width="6.25" customWidth="1"/>
    <col min="21" max="21" width="5.25" customWidth="1"/>
    <col min="22" max="22" width="6.25" customWidth="1"/>
    <col min="23" max="23" width="6.5" customWidth="1"/>
  </cols>
  <sheetData>
    <row r="1" spans="1:24">
      <c r="A1" s="140"/>
      <c r="B1" s="140"/>
      <c r="C1" s="140"/>
      <c r="D1" s="140"/>
      <c r="E1" s="140"/>
      <c r="F1" s="140"/>
      <c r="G1" s="140"/>
      <c r="W1" s="116" t="s">
        <v>9</v>
      </c>
    </row>
    <row r="2" ht="31.5" spans="1:24">
      <c r="A2" s="141" t="s">
        <v>10</v>
      </c>
      <c r="B2" s="141"/>
      <c r="C2" s="141"/>
      <c r="D2" s="141"/>
      <c r="E2" s="141"/>
      <c r="F2" s="141"/>
      <c r="G2" s="141"/>
      <c r="H2" s="141"/>
      <c r="I2" s="141"/>
      <c r="J2" s="141"/>
      <c r="K2" s="141"/>
      <c r="L2" s="141"/>
      <c r="M2" s="141"/>
      <c r="N2" s="141"/>
      <c r="O2" s="141"/>
      <c r="P2" s="141"/>
      <c r="Q2" s="141"/>
      <c r="R2" s="141"/>
      <c r="S2" s="141"/>
      <c r="T2" s="141"/>
      <c r="U2" s="141"/>
      <c r="V2" s="141"/>
      <c r="W2" s="141"/>
      <c r="X2" s="142"/>
    </row>
    <row r="3" spans="1:24">
      <c r="A3" t="s">
        <v>11</v>
      </c>
      <c r="W3" s="143" t="s">
        <v>12</v>
      </c>
    </row>
    <row r="4" customHeight="1" spans="1:24">
      <c r="A4" s="131" t="s">
        <v>13</v>
      </c>
      <c r="B4" s="144" t="s">
        <v>14</v>
      </c>
      <c r="C4" s="131" t="s">
        <v>15</v>
      </c>
      <c r="D4" s="131"/>
      <c r="E4" s="131"/>
      <c r="F4" s="131"/>
      <c r="G4" s="131"/>
      <c r="H4" s="131"/>
      <c r="I4" s="131"/>
      <c r="J4" s="131" t="s">
        <v>16</v>
      </c>
      <c r="K4" s="131"/>
      <c r="L4" s="131"/>
      <c r="M4" s="131"/>
      <c r="N4" s="131"/>
      <c r="O4" s="131"/>
      <c r="P4" s="131"/>
      <c r="Q4" s="131" t="s">
        <v>17</v>
      </c>
      <c r="R4" s="131"/>
      <c r="S4" s="131"/>
      <c r="T4" s="131"/>
      <c r="U4" s="131"/>
      <c r="V4" s="131"/>
      <c r="W4" s="131"/>
    </row>
    <row r="5" s="137" customFormat="1" customHeight="1" spans="1:24">
      <c r="A5" s="131"/>
      <c r="B5" s="144"/>
      <c r="C5" s="131" t="s">
        <v>18</v>
      </c>
      <c r="D5" s="131" t="s">
        <v>19</v>
      </c>
      <c r="E5" s="131"/>
      <c r="F5" s="131"/>
      <c r="G5" s="131" t="s">
        <v>20</v>
      </c>
      <c r="H5" s="131"/>
      <c r="I5" s="131"/>
      <c r="J5" s="131" t="s">
        <v>18</v>
      </c>
      <c r="K5" s="131" t="s">
        <v>19</v>
      </c>
      <c r="L5" s="131"/>
      <c r="M5" s="131"/>
      <c r="N5" s="131" t="s">
        <v>20</v>
      </c>
      <c r="O5" s="131"/>
      <c r="P5" s="131"/>
      <c r="Q5" s="131" t="s">
        <v>18</v>
      </c>
      <c r="R5" s="131" t="s">
        <v>19</v>
      </c>
      <c r="S5" s="131"/>
      <c r="T5" s="131"/>
      <c r="U5" s="131" t="s">
        <v>20</v>
      </c>
      <c r="V5" s="131"/>
      <c r="W5" s="131"/>
    </row>
    <row r="6" s="137" customFormat="1" ht="44.1" customHeight="1" spans="1:24">
      <c r="A6" s="131"/>
      <c r="B6" s="144"/>
      <c r="C6" s="131"/>
      <c r="D6" s="131" t="s">
        <v>21</v>
      </c>
      <c r="E6" s="131" t="s">
        <v>22</v>
      </c>
      <c r="F6" s="131" t="s">
        <v>23</v>
      </c>
      <c r="G6" s="131" t="s">
        <v>21</v>
      </c>
      <c r="H6" s="131" t="s">
        <v>22</v>
      </c>
      <c r="I6" s="131" t="s">
        <v>23</v>
      </c>
      <c r="J6" s="131"/>
      <c r="K6" s="131" t="s">
        <v>21</v>
      </c>
      <c r="L6" s="131" t="s">
        <v>22</v>
      </c>
      <c r="M6" s="131" t="s">
        <v>23</v>
      </c>
      <c r="N6" s="131" t="s">
        <v>21</v>
      </c>
      <c r="O6" s="131" t="s">
        <v>22</v>
      </c>
      <c r="P6" s="131" t="s">
        <v>23</v>
      </c>
      <c r="Q6" s="131"/>
      <c r="R6" s="131" t="s">
        <v>21</v>
      </c>
      <c r="S6" s="131" t="s">
        <v>22</v>
      </c>
      <c r="T6" s="131" t="s">
        <v>23</v>
      </c>
      <c r="U6" s="131" t="s">
        <v>21</v>
      </c>
      <c r="V6" s="131" t="s">
        <v>22</v>
      </c>
      <c r="W6" s="131" t="s">
        <v>23</v>
      </c>
    </row>
    <row r="7" s="138" customFormat="1" ht="12" spans="1:24">
      <c r="A7" s="124" t="s">
        <v>24</v>
      </c>
      <c r="B7" s="145"/>
      <c r="C7" s="146">
        <f>SUM(C8:C32)</f>
        <v>6271.59</v>
      </c>
      <c r="D7" s="146">
        <f>SUM(D8:D32)</f>
        <v>1506.59</v>
      </c>
      <c r="E7" s="145"/>
      <c r="F7" s="145"/>
      <c r="G7" s="146">
        <f>SUM(G8:G32)</f>
        <v>4765</v>
      </c>
      <c r="H7" s="145"/>
      <c r="I7" s="145"/>
      <c r="J7" s="146">
        <f>SUM(J8:J32)</f>
        <v>1808.8029</v>
      </c>
      <c r="K7" s="146">
        <f>SUM(K8:K32)</f>
        <v>1540.35</v>
      </c>
      <c r="L7" s="145"/>
      <c r="M7" s="145"/>
      <c r="N7" s="145">
        <f>O7+P7</f>
        <v>0</v>
      </c>
      <c r="O7" s="145"/>
      <c r="P7" s="145"/>
      <c r="Q7" s="146">
        <f>SUM(Q8:Q32)</f>
        <v>1758.8029</v>
      </c>
      <c r="R7" s="146">
        <f>SUM(R8:R32)</f>
        <v>1490.35</v>
      </c>
      <c r="S7" s="145"/>
      <c r="T7" s="145"/>
      <c r="U7" s="145">
        <f>V7+W7</f>
        <v>0</v>
      </c>
      <c r="V7" s="145"/>
      <c r="W7" s="145"/>
    </row>
    <row r="8" s="138" customFormat="1" ht="12" spans="1:24">
      <c r="A8" s="124" t="s">
        <v>25</v>
      </c>
      <c r="B8" s="145">
        <v>2010107</v>
      </c>
      <c r="C8" s="145">
        <f>D8+G8</f>
        <v>5.44</v>
      </c>
      <c r="D8" s="145">
        <f>E8+F8</f>
        <v>0</v>
      </c>
      <c r="E8" s="145"/>
      <c r="F8" s="145"/>
      <c r="G8" s="145">
        <f>H8+I8</f>
        <v>5.44</v>
      </c>
      <c r="H8" s="145">
        <v>5.44</v>
      </c>
      <c r="I8" s="145"/>
      <c r="J8" s="145">
        <f>K8+N8</f>
        <v>0</v>
      </c>
      <c r="K8" s="145">
        <f>L8</f>
        <v>0</v>
      </c>
      <c r="L8" s="145"/>
      <c r="M8" s="145"/>
      <c r="N8" s="145">
        <f t="shared" ref="N8:N32" si="0">O8+P8</f>
        <v>0</v>
      </c>
      <c r="O8" s="145"/>
      <c r="P8" s="145"/>
      <c r="Q8" s="145">
        <f t="shared" ref="Q8:Q32" si="1">R8+U8</f>
        <v>0</v>
      </c>
      <c r="R8" s="145">
        <f t="shared" ref="R8:R32" si="2">S8</f>
        <v>0</v>
      </c>
      <c r="S8" s="145"/>
      <c r="T8" s="145"/>
      <c r="U8" s="145">
        <f t="shared" ref="U8:U32" si="3">V8+W8</f>
        <v>0</v>
      </c>
      <c r="V8" s="145"/>
      <c r="W8" s="145"/>
    </row>
    <row r="9" s="138" customFormat="1" ht="12" spans="1:24">
      <c r="A9" s="124"/>
      <c r="B9" s="145">
        <v>2010301</v>
      </c>
      <c r="C9" s="145">
        <f t="shared" ref="C9:C32" si="4">D9+G9</f>
        <v>1166.24</v>
      </c>
      <c r="D9" s="145">
        <f t="shared" ref="D9:D32" si="5">E9+F9</f>
        <v>1166.24</v>
      </c>
      <c r="E9" s="147">
        <v>1166.24</v>
      </c>
      <c r="F9" s="145"/>
      <c r="G9" s="145">
        <f t="shared" ref="G9:G32" si="6">H9+I9</f>
        <v>0</v>
      </c>
      <c r="H9" s="145"/>
      <c r="I9" s="145"/>
      <c r="J9" s="145">
        <f t="shared" ref="J9:J32" si="7">K9+N9</f>
        <v>1200</v>
      </c>
      <c r="K9" s="145">
        <f t="shared" ref="K9:K32" si="8">L9</f>
        <v>1200</v>
      </c>
      <c r="L9" s="147">
        <v>1200</v>
      </c>
      <c r="M9" s="145"/>
      <c r="N9" s="145">
        <f t="shared" si="0"/>
        <v>0</v>
      </c>
      <c r="O9" s="145"/>
      <c r="P9" s="145"/>
      <c r="Q9" s="145">
        <f t="shared" si="1"/>
        <v>1150</v>
      </c>
      <c r="R9" s="145">
        <f t="shared" si="2"/>
        <v>1150</v>
      </c>
      <c r="S9" s="147">
        <v>1150</v>
      </c>
      <c r="T9" s="145"/>
      <c r="U9" s="145">
        <f t="shared" si="3"/>
        <v>0</v>
      </c>
      <c r="V9" s="145"/>
      <c r="W9" s="145"/>
    </row>
    <row r="10" s="139" customFormat="1" ht="12" spans="1:24">
      <c r="A10" s="124"/>
      <c r="B10" s="146">
        <v>2010303</v>
      </c>
      <c r="C10" s="145">
        <f t="shared" si="4"/>
        <v>41.67</v>
      </c>
      <c r="D10" s="145">
        <f t="shared" si="5"/>
        <v>41.67</v>
      </c>
      <c r="E10" s="148">
        <v>41.67</v>
      </c>
      <c r="F10" s="146"/>
      <c r="G10" s="145">
        <f t="shared" si="6"/>
        <v>0</v>
      </c>
      <c r="H10" s="146"/>
      <c r="I10" s="146"/>
      <c r="J10" s="145">
        <f t="shared" si="7"/>
        <v>41.67</v>
      </c>
      <c r="K10" s="145">
        <f t="shared" si="8"/>
        <v>41.67</v>
      </c>
      <c r="L10" s="148">
        <v>41.67</v>
      </c>
      <c r="M10" s="146"/>
      <c r="N10" s="145">
        <f t="shared" si="0"/>
        <v>0</v>
      </c>
      <c r="O10" s="146"/>
      <c r="P10" s="146"/>
      <c r="Q10" s="145">
        <f t="shared" si="1"/>
        <v>41.67</v>
      </c>
      <c r="R10" s="145">
        <f t="shared" si="2"/>
        <v>41.67</v>
      </c>
      <c r="S10" s="148">
        <v>41.67</v>
      </c>
      <c r="T10" s="146"/>
      <c r="U10" s="145">
        <f t="shared" si="3"/>
        <v>0</v>
      </c>
      <c r="V10" s="146"/>
      <c r="W10" s="146"/>
    </row>
    <row r="11" s="139" customFormat="1" ht="12" spans="1:24">
      <c r="A11" s="124"/>
      <c r="B11" s="146">
        <v>2010399</v>
      </c>
      <c r="C11" s="145">
        <f t="shared" si="4"/>
        <v>71.64</v>
      </c>
      <c r="D11" s="145">
        <f t="shared" si="5"/>
        <v>0</v>
      </c>
      <c r="E11" s="146"/>
      <c r="F11" s="146"/>
      <c r="G11" s="145">
        <f t="shared" si="6"/>
        <v>71.64</v>
      </c>
      <c r="H11" s="146">
        <v>71.64</v>
      </c>
      <c r="I11" s="146"/>
      <c r="J11" s="145">
        <f t="shared" si="7"/>
        <v>0</v>
      </c>
      <c r="K11" s="145">
        <f t="shared" si="8"/>
        <v>0</v>
      </c>
      <c r="L11" s="146"/>
      <c r="M11" s="146"/>
      <c r="N11" s="145">
        <f t="shared" si="0"/>
        <v>0</v>
      </c>
      <c r="O11" s="146"/>
      <c r="P11" s="146"/>
      <c r="Q11" s="145">
        <f t="shared" si="1"/>
        <v>0</v>
      </c>
      <c r="R11" s="145">
        <f t="shared" si="2"/>
        <v>0</v>
      </c>
      <c r="S11" s="146"/>
      <c r="T11" s="146"/>
      <c r="U11" s="145">
        <f t="shared" si="3"/>
        <v>0</v>
      </c>
      <c r="V11" s="146"/>
      <c r="W11" s="146"/>
    </row>
    <row r="12" s="139" customFormat="1" ht="12" spans="1:24">
      <c r="A12" s="124"/>
      <c r="B12" s="146">
        <v>2070199</v>
      </c>
      <c r="C12" s="145">
        <f t="shared" si="4"/>
        <v>15</v>
      </c>
      <c r="D12" s="145">
        <f t="shared" si="5"/>
        <v>0</v>
      </c>
      <c r="E12" s="146"/>
      <c r="F12" s="146"/>
      <c r="G12" s="145">
        <f t="shared" si="6"/>
        <v>15</v>
      </c>
      <c r="H12" s="146">
        <v>15</v>
      </c>
      <c r="I12" s="146"/>
      <c r="J12" s="145">
        <f t="shared" si="7"/>
        <v>0</v>
      </c>
      <c r="K12" s="145">
        <f t="shared" si="8"/>
        <v>0</v>
      </c>
      <c r="L12" s="146"/>
      <c r="M12" s="146"/>
      <c r="N12" s="145">
        <f t="shared" si="0"/>
        <v>0</v>
      </c>
      <c r="O12" s="146"/>
      <c r="P12" s="146"/>
      <c r="Q12" s="145">
        <f t="shared" si="1"/>
        <v>0</v>
      </c>
      <c r="R12" s="145">
        <f t="shared" si="2"/>
        <v>0</v>
      </c>
      <c r="S12" s="146"/>
      <c r="T12" s="146"/>
      <c r="U12" s="145">
        <f t="shared" si="3"/>
        <v>0</v>
      </c>
      <c r="V12" s="146"/>
      <c r="W12" s="146"/>
    </row>
    <row r="13" s="139" customFormat="1" ht="12" spans="1:24">
      <c r="A13" s="146"/>
      <c r="B13" s="146">
        <v>2080505</v>
      </c>
      <c r="C13" s="145">
        <f t="shared" si="4"/>
        <v>87.34</v>
      </c>
      <c r="D13" s="145">
        <f t="shared" si="5"/>
        <v>87.34</v>
      </c>
      <c r="E13" s="146">
        <v>87.34</v>
      </c>
      <c r="F13" s="146"/>
      <c r="G13" s="145">
        <f t="shared" si="6"/>
        <v>0</v>
      </c>
      <c r="H13" s="146"/>
      <c r="I13" s="146"/>
      <c r="J13" s="145">
        <f t="shared" si="7"/>
        <v>87.34</v>
      </c>
      <c r="K13" s="145">
        <f t="shared" si="8"/>
        <v>87.34</v>
      </c>
      <c r="L13" s="146">
        <v>87.34</v>
      </c>
      <c r="M13" s="146"/>
      <c r="N13" s="145">
        <f t="shared" si="0"/>
        <v>0</v>
      </c>
      <c r="O13" s="146"/>
      <c r="P13" s="146"/>
      <c r="Q13" s="145">
        <f t="shared" si="1"/>
        <v>87.34</v>
      </c>
      <c r="R13" s="145">
        <f t="shared" si="2"/>
        <v>87.34</v>
      </c>
      <c r="S13" s="146">
        <v>87.34</v>
      </c>
      <c r="T13" s="146"/>
      <c r="U13" s="145">
        <f t="shared" si="3"/>
        <v>0</v>
      </c>
      <c r="V13" s="146"/>
      <c r="W13" s="146"/>
    </row>
    <row r="14" s="139" customFormat="1" ht="12" spans="1:24">
      <c r="A14" s="146"/>
      <c r="B14" s="146">
        <v>2080506</v>
      </c>
      <c r="C14" s="145">
        <f t="shared" si="4"/>
        <v>43.67</v>
      </c>
      <c r="D14" s="145">
        <f t="shared" si="5"/>
        <v>43.67</v>
      </c>
      <c r="E14" s="146">
        <v>43.67</v>
      </c>
      <c r="F14" s="146"/>
      <c r="G14" s="145">
        <f t="shared" si="6"/>
        <v>0</v>
      </c>
      <c r="H14" s="146"/>
      <c r="I14" s="146"/>
      <c r="J14" s="145">
        <f t="shared" si="7"/>
        <v>43.67</v>
      </c>
      <c r="K14" s="145">
        <f t="shared" si="8"/>
        <v>43.67</v>
      </c>
      <c r="L14" s="146">
        <v>43.67</v>
      </c>
      <c r="M14" s="146"/>
      <c r="N14" s="145">
        <f t="shared" si="0"/>
        <v>0</v>
      </c>
      <c r="O14" s="146"/>
      <c r="P14" s="146"/>
      <c r="Q14" s="145">
        <f t="shared" si="1"/>
        <v>43.67</v>
      </c>
      <c r="R14" s="145">
        <f t="shared" si="2"/>
        <v>43.67</v>
      </c>
      <c r="S14" s="146">
        <v>43.67</v>
      </c>
      <c r="T14" s="146"/>
      <c r="U14" s="145">
        <f t="shared" si="3"/>
        <v>0</v>
      </c>
      <c r="V14" s="146"/>
      <c r="W14" s="146"/>
    </row>
    <row r="15" s="139" customFormat="1" ht="12" spans="1:24">
      <c r="A15" s="146"/>
      <c r="B15" s="146">
        <v>2080701</v>
      </c>
      <c r="C15" s="145">
        <f t="shared" si="4"/>
        <v>4.5</v>
      </c>
      <c r="D15" s="145">
        <f t="shared" si="5"/>
        <v>0</v>
      </c>
      <c r="E15" s="146"/>
      <c r="F15" s="146"/>
      <c r="G15" s="145">
        <f t="shared" si="6"/>
        <v>4.5</v>
      </c>
      <c r="H15" s="146">
        <v>4.5</v>
      </c>
      <c r="I15" s="146"/>
      <c r="J15" s="145">
        <f t="shared" si="7"/>
        <v>0</v>
      </c>
      <c r="K15" s="145">
        <f t="shared" si="8"/>
        <v>0</v>
      </c>
      <c r="L15" s="146"/>
      <c r="M15" s="146"/>
      <c r="N15" s="145">
        <f t="shared" si="0"/>
        <v>0</v>
      </c>
      <c r="O15" s="146"/>
      <c r="P15" s="146"/>
      <c r="Q15" s="145">
        <f t="shared" si="1"/>
        <v>0</v>
      </c>
      <c r="R15" s="145">
        <f t="shared" si="2"/>
        <v>0</v>
      </c>
      <c r="S15" s="146"/>
      <c r="T15" s="146"/>
      <c r="U15" s="145">
        <f t="shared" si="3"/>
        <v>0</v>
      </c>
      <c r="V15" s="146"/>
      <c r="W15" s="146"/>
    </row>
    <row r="16" s="139" customFormat="1" ht="12" spans="1:24">
      <c r="A16" s="146"/>
      <c r="B16" s="146">
        <v>2080705</v>
      </c>
      <c r="C16" s="145">
        <f t="shared" si="4"/>
        <v>37.98</v>
      </c>
      <c r="D16" s="145">
        <f t="shared" si="5"/>
        <v>0</v>
      </c>
      <c r="E16" s="146"/>
      <c r="F16" s="146"/>
      <c r="G16" s="145">
        <f t="shared" si="6"/>
        <v>37.98</v>
      </c>
      <c r="H16" s="146">
        <v>37.98</v>
      </c>
      <c r="I16" s="146"/>
      <c r="J16" s="145">
        <f t="shared" si="7"/>
        <v>0</v>
      </c>
      <c r="K16" s="145">
        <f t="shared" si="8"/>
        <v>0</v>
      </c>
      <c r="L16" s="146"/>
      <c r="M16" s="146"/>
      <c r="N16" s="145">
        <f t="shared" si="0"/>
        <v>0</v>
      </c>
      <c r="O16" s="146"/>
      <c r="P16" s="146"/>
      <c r="Q16" s="145">
        <f t="shared" si="1"/>
        <v>0</v>
      </c>
      <c r="R16" s="145">
        <f t="shared" si="2"/>
        <v>0</v>
      </c>
      <c r="S16" s="146"/>
      <c r="T16" s="146"/>
      <c r="U16" s="145">
        <f t="shared" si="3"/>
        <v>0</v>
      </c>
      <c r="V16" s="146"/>
      <c r="W16" s="146"/>
    </row>
    <row r="17" s="139" customFormat="1" ht="12" spans="1:23">
      <c r="A17" s="146"/>
      <c r="B17" s="146">
        <v>2080899</v>
      </c>
      <c r="C17" s="145">
        <f t="shared" si="4"/>
        <v>7.99</v>
      </c>
      <c r="D17" s="145">
        <f t="shared" si="5"/>
        <v>7.99</v>
      </c>
      <c r="E17" s="146">
        <v>7.99</v>
      </c>
      <c r="F17" s="146"/>
      <c r="G17" s="145">
        <f t="shared" si="6"/>
        <v>0</v>
      </c>
      <c r="H17" s="146"/>
      <c r="I17" s="146"/>
      <c r="J17" s="145">
        <f t="shared" si="7"/>
        <v>7.99</v>
      </c>
      <c r="K17" s="145">
        <f t="shared" si="8"/>
        <v>7.99</v>
      </c>
      <c r="L17" s="146">
        <v>7.99</v>
      </c>
      <c r="M17" s="146"/>
      <c r="N17" s="145">
        <f t="shared" si="0"/>
        <v>0</v>
      </c>
      <c r="O17" s="146"/>
      <c r="P17" s="146"/>
      <c r="Q17" s="145">
        <f t="shared" si="1"/>
        <v>7.99</v>
      </c>
      <c r="R17" s="145">
        <f t="shared" si="2"/>
        <v>7.99</v>
      </c>
      <c r="S17" s="146">
        <v>7.99</v>
      </c>
      <c r="T17" s="146"/>
      <c r="U17" s="145">
        <f t="shared" si="3"/>
        <v>0</v>
      </c>
      <c r="V17" s="146"/>
      <c r="W17" s="146"/>
    </row>
    <row r="18" s="139" customFormat="1" ht="12" spans="1:23">
      <c r="A18" s="146"/>
      <c r="B18" s="146">
        <v>2089999</v>
      </c>
      <c r="C18" s="145">
        <f t="shared" si="4"/>
        <v>7.11</v>
      </c>
      <c r="D18" s="145">
        <f t="shared" si="5"/>
        <v>7.11</v>
      </c>
      <c r="E18" s="146">
        <v>7.11</v>
      </c>
      <c r="F18" s="146"/>
      <c r="G18" s="145">
        <f t="shared" si="6"/>
        <v>0</v>
      </c>
      <c r="H18" s="146"/>
      <c r="I18" s="146"/>
      <c r="J18" s="145">
        <f t="shared" si="7"/>
        <v>7.11</v>
      </c>
      <c r="K18" s="145">
        <f t="shared" si="8"/>
        <v>7.11</v>
      </c>
      <c r="L18" s="146">
        <v>7.11</v>
      </c>
      <c r="M18" s="146"/>
      <c r="N18" s="145">
        <f t="shared" si="0"/>
        <v>0</v>
      </c>
      <c r="O18" s="146"/>
      <c r="P18" s="146"/>
      <c r="Q18" s="145">
        <f t="shared" si="1"/>
        <v>7.11</v>
      </c>
      <c r="R18" s="145">
        <f t="shared" si="2"/>
        <v>7.11</v>
      </c>
      <c r="S18" s="146">
        <v>7.11</v>
      </c>
      <c r="T18" s="146"/>
      <c r="U18" s="145">
        <f t="shared" si="3"/>
        <v>0</v>
      </c>
      <c r="V18" s="146"/>
      <c r="W18" s="146"/>
    </row>
    <row r="19" s="139" customFormat="1" ht="12" spans="1:23">
      <c r="A19" s="146"/>
      <c r="B19" s="146">
        <v>2101101</v>
      </c>
      <c r="C19" s="145">
        <f t="shared" si="4"/>
        <v>38.39</v>
      </c>
      <c r="D19" s="145">
        <f t="shared" si="5"/>
        <v>38.39</v>
      </c>
      <c r="E19" s="146">
        <v>38.39</v>
      </c>
      <c r="F19" s="146"/>
      <c r="G19" s="145">
        <f t="shared" si="6"/>
        <v>0</v>
      </c>
      <c r="H19" s="146"/>
      <c r="I19" s="146"/>
      <c r="J19" s="145">
        <f t="shared" si="7"/>
        <v>38.39</v>
      </c>
      <c r="K19" s="145">
        <f t="shared" si="8"/>
        <v>38.39</v>
      </c>
      <c r="L19" s="146">
        <v>38.39</v>
      </c>
      <c r="M19" s="146"/>
      <c r="N19" s="145">
        <f t="shared" si="0"/>
        <v>0</v>
      </c>
      <c r="O19" s="146"/>
      <c r="P19" s="146"/>
      <c r="Q19" s="145">
        <f t="shared" si="1"/>
        <v>38.39</v>
      </c>
      <c r="R19" s="145">
        <f t="shared" si="2"/>
        <v>38.39</v>
      </c>
      <c r="S19" s="146">
        <v>38.39</v>
      </c>
      <c r="T19" s="146"/>
      <c r="U19" s="145">
        <f t="shared" si="3"/>
        <v>0</v>
      </c>
      <c r="V19" s="146"/>
      <c r="W19" s="146"/>
    </row>
    <row r="20" s="139" customFormat="1" ht="12" spans="1:23">
      <c r="A20" s="146"/>
      <c r="B20" s="146">
        <v>2101103</v>
      </c>
      <c r="C20" s="145">
        <f t="shared" si="4"/>
        <v>14.45</v>
      </c>
      <c r="D20" s="145">
        <f t="shared" si="5"/>
        <v>14.45</v>
      </c>
      <c r="E20" s="146">
        <v>14.45</v>
      </c>
      <c r="F20" s="146"/>
      <c r="G20" s="145">
        <f t="shared" si="6"/>
        <v>0</v>
      </c>
      <c r="H20" s="146"/>
      <c r="I20" s="146"/>
      <c r="J20" s="145">
        <f t="shared" si="7"/>
        <v>14.45</v>
      </c>
      <c r="K20" s="145">
        <f t="shared" si="8"/>
        <v>14.45</v>
      </c>
      <c r="L20" s="146">
        <v>14.45</v>
      </c>
      <c r="M20" s="146"/>
      <c r="N20" s="145">
        <f t="shared" si="0"/>
        <v>0</v>
      </c>
      <c r="O20" s="146"/>
      <c r="P20" s="146"/>
      <c r="Q20" s="145">
        <f t="shared" si="1"/>
        <v>14.45</v>
      </c>
      <c r="R20" s="145">
        <f t="shared" si="2"/>
        <v>14.45</v>
      </c>
      <c r="S20" s="146">
        <v>14.45</v>
      </c>
      <c r="T20" s="146"/>
      <c r="U20" s="145">
        <f t="shared" si="3"/>
        <v>0</v>
      </c>
      <c r="V20" s="146"/>
      <c r="W20" s="146"/>
    </row>
    <row r="21" s="139" customFormat="1" ht="12" spans="1:23">
      <c r="A21" s="146"/>
      <c r="B21" s="146">
        <v>2120801</v>
      </c>
      <c r="C21" s="145">
        <f t="shared" si="4"/>
        <v>2210.42</v>
      </c>
      <c r="D21" s="145">
        <f t="shared" si="5"/>
        <v>0</v>
      </c>
      <c r="E21" s="146"/>
      <c r="F21" s="146"/>
      <c r="G21" s="145">
        <f t="shared" si="6"/>
        <v>2210.42</v>
      </c>
      <c r="H21" s="146"/>
      <c r="I21" s="148">
        <v>2210.42</v>
      </c>
      <c r="J21" s="145">
        <f t="shared" si="7"/>
        <v>0</v>
      </c>
      <c r="K21" s="145">
        <f t="shared" si="8"/>
        <v>0</v>
      </c>
      <c r="L21" s="146"/>
      <c r="M21" s="146"/>
      <c r="N21" s="145">
        <f t="shared" si="0"/>
        <v>0</v>
      </c>
      <c r="O21" s="146"/>
      <c r="P21" s="146"/>
      <c r="Q21" s="145">
        <f t="shared" si="1"/>
        <v>0</v>
      </c>
      <c r="R21" s="145">
        <f t="shared" si="2"/>
        <v>0</v>
      </c>
      <c r="S21" s="146"/>
      <c r="T21" s="146"/>
      <c r="U21" s="145">
        <f t="shared" si="3"/>
        <v>0</v>
      </c>
      <c r="V21" s="146"/>
      <c r="W21" s="146"/>
    </row>
    <row r="22" s="139" customFormat="1" ht="12" spans="1:23">
      <c r="A22" s="146"/>
      <c r="B22" s="146">
        <v>2120804</v>
      </c>
      <c r="C22" s="145">
        <f t="shared" si="4"/>
        <v>763</v>
      </c>
      <c r="D22" s="145">
        <f t="shared" si="5"/>
        <v>0</v>
      </c>
      <c r="E22" s="146"/>
      <c r="F22" s="146"/>
      <c r="G22" s="145">
        <f t="shared" si="6"/>
        <v>763</v>
      </c>
      <c r="H22" s="146"/>
      <c r="I22" s="146">
        <v>763</v>
      </c>
      <c r="J22" s="145">
        <f t="shared" si="7"/>
        <v>0</v>
      </c>
      <c r="K22" s="145">
        <f t="shared" si="8"/>
        <v>0</v>
      </c>
      <c r="L22" s="146"/>
      <c r="M22" s="146"/>
      <c r="N22" s="145">
        <f t="shared" si="0"/>
        <v>0</v>
      </c>
      <c r="O22" s="146"/>
      <c r="P22" s="146"/>
      <c r="Q22" s="145">
        <f t="shared" si="1"/>
        <v>0</v>
      </c>
      <c r="R22" s="145">
        <f t="shared" si="2"/>
        <v>0</v>
      </c>
      <c r="S22" s="146"/>
      <c r="T22" s="146"/>
      <c r="U22" s="145">
        <f t="shared" si="3"/>
        <v>0</v>
      </c>
      <c r="V22" s="146"/>
      <c r="W22" s="146"/>
    </row>
    <row r="23" s="139" customFormat="1" ht="12" spans="1:23">
      <c r="A23" s="146"/>
      <c r="B23" s="146">
        <v>2120899</v>
      </c>
      <c r="C23" s="145">
        <f t="shared" si="4"/>
        <v>900.16</v>
      </c>
      <c r="D23" s="145">
        <f t="shared" si="5"/>
        <v>0</v>
      </c>
      <c r="E23" s="146"/>
      <c r="F23" s="146"/>
      <c r="G23" s="145">
        <f t="shared" si="6"/>
        <v>900.16</v>
      </c>
      <c r="H23" s="146"/>
      <c r="I23" s="146">
        <v>900.16</v>
      </c>
      <c r="J23" s="145">
        <f t="shared" si="7"/>
        <v>0</v>
      </c>
      <c r="K23" s="145">
        <f t="shared" si="8"/>
        <v>0</v>
      </c>
      <c r="L23" s="146"/>
      <c r="M23" s="146"/>
      <c r="N23" s="145">
        <f t="shared" si="0"/>
        <v>0</v>
      </c>
      <c r="O23" s="146"/>
      <c r="P23" s="146"/>
      <c r="Q23" s="145">
        <f t="shared" si="1"/>
        <v>0</v>
      </c>
      <c r="R23" s="145">
        <f t="shared" si="2"/>
        <v>0</v>
      </c>
      <c r="S23" s="146"/>
      <c r="T23" s="146"/>
      <c r="U23" s="145">
        <f t="shared" si="3"/>
        <v>0</v>
      </c>
      <c r="V23" s="146"/>
      <c r="W23" s="146"/>
    </row>
    <row r="24" s="139" customFormat="1" ht="12" spans="1:23">
      <c r="A24" s="146"/>
      <c r="B24" s="146">
        <v>2130126</v>
      </c>
      <c r="C24" s="145">
        <f t="shared" si="4"/>
        <v>48.6</v>
      </c>
      <c r="D24" s="145">
        <f t="shared" si="5"/>
        <v>0</v>
      </c>
      <c r="E24" s="146"/>
      <c r="F24" s="146"/>
      <c r="G24" s="145">
        <f t="shared" si="6"/>
        <v>48.6</v>
      </c>
      <c r="H24" s="146">
        <v>48.6</v>
      </c>
      <c r="I24" s="146"/>
      <c r="J24" s="145">
        <f t="shared" si="7"/>
        <v>0</v>
      </c>
      <c r="K24" s="145">
        <f t="shared" si="8"/>
        <v>0</v>
      </c>
      <c r="L24" s="146"/>
      <c r="M24" s="146"/>
      <c r="N24" s="145">
        <f t="shared" si="0"/>
        <v>0</v>
      </c>
      <c r="O24" s="146"/>
      <c r="P24" s="146"/>
      <c r="Q24" s="145">
        <f t="shared" si="1"/>
        <v>0</v>
      </c>
      <c r="R24" s="145">
        <f t="shared" si="2"/>
        <v>0</v>
      </c>
      <c r="S24" s="146"/>
      <c r="T24" s="146"/>
      <c r="U24" s="145">
        <f t="shared" si="3"/>
        <v>0</v>
      </c>
      <c r="V24" s="146"/>
      <c r="W24" s="146"/>
    </row>
    <row r="25" s="139" customFormat="1" ht="12" spans="1:23">
      <c r="A25" s="146"/>
      <c r="B25" s="146">
        <v>2130152</v>
      </c>
      <c r="C25" s="145">
        <f t="shared" si="4"/>
        <v>4</v>
      </c>
      <c r="D25" s="145">
        <f t="shared" si="5"/>
        <v>0</v>
      </c>
      <c r="E25" s="146"/>
      <c r="F25" s="146"/>
      <c r="G25" s="145">
        <f t="shared" si="6"/>
        <v>4</v>
      </c>
      <c r="H25" s="146">
        <v>4</v>
      </c>
      <c r="I25" s="146"/>
      <c r="J25" s="145">
        <f t="shared" si="7"/>
        <v>0</v>
      </c>
      <c r="K25" s="145">
        <f t="shared" si="8"/>
        <v>0</v>
      </c>
      <c r="L25" s="146"/>
      <c r="M25" s="146"/>
      <c r="N25" s="145">
        <f t="shared" si="0"/>
        <v>0</v>
      </c>
      <c r="O25" s="146"/>
      <c r="P25" s="146"/>
      <c r="Q25" s="145">
        <f t="shared" si="1"/>
        <v>0</v>
      </c>
      <c r="R25" s="145">
        <f t="shared" si="2"/>
        <v>0</v>
      </c>
      <c r="S25" s="146"/>
      <c r="T25" s="146"/>
      <c r="U25" s="145">
        <f t="shared" si="3"/>
        <v>0</v>
      </c>
      <c r="V25" s="146"/>
      <c r="W25" s="146"/>
    </row>
    <row r="26" s="139" customFormat="1" ht="12" spans="1:23">
      <c r="A26" s="146"/>
      <c r="B26" s="146">
        <v>2130153</v>
      </c>
      <c r="C26" s="145">
        <f t="shared" si="4"/>
        <v>24</v>
      </c>
      <c r="D26" s="145">
        <f t="shared" si="5"/>
        <v>0</v>
      </c>
      <c r="E26" s="146"/>
      <c r="F26" s="146"/>
      <c r="G26" s="145">
        <f t="shared" si="6"/>
        <v>24</v>
      </c>
      <c r="H26" s="146">
        <v>24</v>
      </c>
      <c r="I26" s="146"/>
      <c r="J26" s="145">
        <f t="shared" si="7"/>
        <v>0</v>
      </c>
      <c r="K26" s="145">
        <f t="shared" si="8"/>
        <v>0</v>
      </c>
      <c r="L26" s="146"/>
      <c r="M26" s="146"/>
      <c r="N26" s="145">
        <f t="shared" si="0"/>
        <v>0</v>
      </c>
      <c r="O26" s="146"/>
      <c r="P26" s="146"/>
      <c r="Q26" s="145">
        <f t="shared" si="1"/>
        <v>0</v>
      </c>
      <c r="R26" s="145">
        <f t="shared" si="2"/>
        <v>0</v>
      </c>
      <c r="S26" s="146"/>
      <c r="T26" s="146"/>
      <c r="U26" s="145">
        <f t="shared" si="3"/>
        <v>0</v>
      </c>
      <c r="V26" s="146"/>
      <c r="W26" s="146"/>
    </row>
    <row r="27" s="139" customFormat="1" ht="12" spans="1:23">
      <c r="A27" s="146"/>
      <c r="B27" s="146">
        <v>2130234</v>
      </c>
      <c r="C27" s="145">
        <f t="shared" si="4"/>
        <v>154.15</v>
      </c>
      <c r="D27" s="145">
        <f t="shared" si="5"/>
        <v>0</v>
      </c>
      <c r="F27" s="146"/>
      <c r="G27" s="145">
        <f t="shared" si="6"/>
        <v>154.15</v>
      </c>
      <c r="H27" s="146">
        <v>154.15</v>
      </c>
      <c r="I27" s="146"/>
      <c r="J27" s="145">
        <f t="shared" si="7"/>
        <v>0</v>
      </c>
      <c r="K27" s="145">
        <f t="shared" si="8"/>
        <v>0</v>
      </c>
      <c r="L27" s="149"/>
      <c r="M27" s="146"/>
      <c r="N27" s="145">
        <f t="shared" si="0"/>
        <v>0</v>
      </c>
      <c r="O27" s="146"/>
      <c r="P27" s="146"/>
      <c r="Q27" s="145">
        <f t="shared" si="1"/>
        <v>0</v>
      </c>
      <c r="R27" s="145">
        <f t="shared" si="2"/>
        <v>0</v>
      </c>
      <c r="S27" s="149"/>
      <c r="T27" s="146"/>
      <c r="U27" s="145">
        <f t="shared" si="3"/>
        <v>0</v>
      </c>
      <c r="V27" s="146"/>
      <c r="W27" s="146"/>
    </row>
    <row r="28" s="139" customFormat="1" ht="12" spans="1:23">
      <c r="A28" s="146"/>
      <c r="B28" s="146">
        <v>2130599</v>
      </c>
      <c r="C28" s="145">
        <f t="shared" si="4"/>
        <v>250</v>
      </c>
      <c r="D28" s="145">
        <f t="shared" si="5"/>
        <v>0</v>
      </c>
      <c r="E28" s="146"/>
      <c r="F28" s="146"/>
      <c r="G28" s="145">
        <f t="shared" si="6"/>
        <v>250</v>
      </c>
      <c r="H28" s="146">
        <v>250</v>
      </c>
      <c r="I28" s="146"/>
      <c r="J28" s="145">
        <f t="shared" si="7"/>
        <v>0</v>
      </c>
      <c r="K28" s="145">
        <f t="shared" si="8"/>
        <v>0</v>
      </c>
      <c r="L28" s="146"/>
      <c r="M28" s="146"/>
      <c r="N28" s="145">
        <f t="shared" si="0"/>
        <v>0</v>
      </c>
      <c r="O28" s="146"/>
      <c r="P28" s="146"/>
      <c r="Q28" s="145">
        <f t="shared" si="1"/>
        <v>0</v>
      </c>
      <c r="R28" s="145">
        <f t="shared" si="2"/>
        <v>0</v>
      </c>
      <c r="S28" s="146"/>
      <c r="T28" s="146"/>
      <c r="U28" s="145">
        <f t="shared" si="3"/>
        <v>0</v>
      </c>
      <c r="V28" s="146"/>
      <c r="W28" s="146"/>
    </row>
    <row r="29" s="139" customFormat="1" ht="12" spans="1:23">
      <c r="A29" s="146"/>
      <c r="B29" s="146">
        <v>2130705</v>
      </c>
      <c r="C29" s="145">
        <f t="shared" si="4"/>
        <v>250.86</v>
      </c>
      <c r="D29" s="145">
        <f t="shared" si="5"/>
        <v>17.63</v>
      </c>
      <c r="E29" s="146">
        <v>17.63</v>
      </c>
      <c r="F29" s="146"/>
      <c r="G29" s="145">
        <f t="shared" si="6"/>
        <v>233.23</v>
      </c>
      <c r="H29" s="146">
        <v>233.23</v>
      </c>
      <c r="I29" s="146"/>
      <c r="J29" s="145">
        <f t="shared" si="7"/>
        <v>250.85814</v>
      </c>
      <c r="K29" s="145">
        <f t="shared" si="8"/>
        <v>17.63</v>
      </c>
      <c r="L29" s="146">
        <v>17.63</v>
      </c>
      <c r="M29" s="146"/>
      <c r="N29" s="145">
        <f t="shared" si="0"/>
        <v>233.22814</v>
      </c>
      <c r="O29" s="146">
        <v>233.22814</v>
      </c>
      <c r="P29" s="146"/>
      <c r="Q29" s="145">
        <f t="shared" si="1"/>
        <v>250.85814</v>
      </c>
      <c r="R29" s="145">
        <f t="shared" si="2"/>
        <v>17.63</v>
      </c>
      <c r="S29" s="146">
        <v>17.63</v>
      </c>
      <c r="T29" s="146"/>
      <c r="U29" s="145">
        <f t="shared" si="3"/>
        <v>233.22814</v>
      </c>
      <c r="V29" s="146">
        <v>233.22814</v>
      </c>
      <c r="W29" s="146"/>
    </row>
    <row r="30" s="139" customFormat="1" ht="12" spans="1:23">
      <c r="A30" s="146"/>
      <c r="B30" s="146">
        <v>2130799</v>
      </c>
      <c r="C30" s="145">
        <f t="shared" si="4"/>
        <v>41.1</v>
      </c>
      <c r="D30" s="145">
        <f t="shared" si="5"/>
        <v>0</v>
      </c>
      <c r="E30" s="146"/>
      <c r="F30" s="146"/>
      <c r="G30" s="145">
        <f t="shared" si="6"/>
        <v>41.1</v>
      </c>
      <c r="H30" s="146">
        <v>41.1</v>
      </c>
      <c r="I30" s="146"/>
      <c r="J30" s="145">
        <f t="shared" si="7"/>
        <v>35.22476</v>
      </c>
      <c r="K30" s="145">
        <f t="shared" si="8"/>
        <v>0</v>
      </c>
      <c r="L30" s="146"/>
      <c r="M30" s="146"/>
      <c r="N30" s="145">
        <f t="shared" si="0"/>
        <v>35.22476</v>
      </c>
      <c r="O30" s="146">
        <v>35.22476</v>
      </c>
      <c r="P30" s="146"/>
      <c r="Q30" s="145">
        <f t="shared" si="1"/>
        <v>35.22476</v>
      </c>
      <c r="R30" s="145">
        <f t="shared" si="2"/>
        <v>0</v>
      </c>
      <c r="S30" s="146"/>
      <c r="T30" s="146"/>
      <c r="U30" s="145">
        <f t="shared" si="3"/>
        <v>35.22476</v>
      </c>
      <c r="V30" s="146">
        <v>35.22476</v>
      </c>
      <c r="W30" s="146"/>
    </row>
    <row r="31" s="139" customFormat="1" ht="12" spans="1:23">
      <c r="A31" s="146"/>
      <c r="B31" s="146">
        <v>2200106</v>
      </c>
      <c r="C31" s="145">
        <f t="shared" si="4"/>
        <v>1.78</v>
      </c>
      <c r="D31" s="145">
        <f t="shared" si="5"/>
        <v>0</v>
      </c>
      <c r="E31" s="146"/>
      <c r="F31" s="146"/>
      <c r="G31" s="145">
        <f t="shared" si="6"/>
        <v>1.78</v>
      </c>
      <c r="H31" s="146">
        <v>1.78</v>
      </c>
      <c r="I31" s="146"/>
      <c r="J31" s="145">
        <f t="shared" si="7"/>
        <v>0</v>
      </c>
      <c r="K31" s="145">
        <f t="shared" si="8"/>
        <v>0</v>
      </c>
      <c r="L31" s="146"/>
      <c r="M31" s="146"/>
      <c r="N31" s="145">
        <f t="shared" si="0"/>
        <v>0</v>
      </c>
      <c r="O31" s="146"/>
      <c r="P31" s="146"/>
      <c r="Q31" s="145">
        <f t="shared" si="1"/>
        <v>0</v>
      </c>
      <c r="R31" s="145">
        <f t="shared" si="2"/>
        <v>0</v>
      </c>
      <c r="S31" s="146"/>
      <c r="T31" s="146"/>
      <c r="U31" s="145">
        <f t="shared" si="3"/>
        <v>0</v>
      </c>
      <c r="V31" s="146"/>
      <c r="W31" s="146"/>
    </row>
    <row r="32" s="139" customFormat="1" ht="12" spans="1:23">
      <c r="A32" s="146"/>
      <c r="B32" s="146">
        <v>2210201</v>
      </c>
      <c r="C32" s="145">
        <f t="shared" si="4"/>
        <v>82.1</v>
      </c>
      <c r="D32" s="145">
        <f t="shared" si="5"/>
        <v>82.1</v>
      </c>
      <c r="E32" s="146">
        <v>82.1</v>
      </c>
      <c r="F32" s="146"/>
      <c r="G32" s="145">
        <f t="shared" si="6"/>
        <v>0</v>
      </c>
      <c r="H32" s="146"/>
      <c r="I32" s="146"/>
      <c r="J32" s="145">
        <f t="shared" si="7"/>
        <v>82.1</v>
      </c>
      <c r="K32" s="145">
        <f t="shared" si="8"/>
        <v>82.1</v>
      </c>
      <c r="L32" s="146">
        <v>82.1</v>
      </c>
      <c r="M32" s="146"/>
      <c r="N32" s="145">
        <f t="shared" si="0"/>
        <v>0</v>
      </c>
      <c r="O32" s="146"/>
      <c r="P32" s="146"/>
      <c r="Q32" s="145">
        <f t="shared" si="1"/>
        <v>82.1</v>
      </c>
      <c r="R32" s="145">
        <f t="shared" si="2"/>
        <v>82.1</v>
      </c>
      <c r="S32" s="146">
        <v>82.1</v>
      </c>
      <c r="T32" s="146"/>
      <c r="U32" s="145">
        <f t="shared" si="3"/>
        <v>0</v>
      </c>
      <c r="V32" s="146"/>
      <c r="W32" s="146"/>
    </row>
    <row r="33" s="139" customFormat="1" ht="12" spans="1:23">
      <c r="A33" s="146"/>
      <c r="B33" s="146"/>
      <c r="C33" s="149"/>
      <c r="D33" s="149"/>
      <c r="E33" s="146"/>
      <c r="F33" s="146"/>
      <c r="H33" s="146"/>
      <c r="I33" s="146"/>
      <c r="J33" s="149"/>
      <c r="K33" s="149"/>
      <c r="L33" s="146"/>
      <c r="M33" s="146"/>
      <c r="N33" s="146"/>
      <c r="O33" s="146"/>
      <c r="P33" s="146"/>
      <c r="Q33" s="146"/>
      <c r="R33" s="146"/>
      <c r="S33" s="146"/>
      <c r="T33" s="146"/>
      <c r="U33" s="146"/>
      <c r="V33" s="146"/>
      <c r="W33" s="146"/>
    </row>
    <row r="34" s="139" customFormat="1" ht="12" spans="1:23">
      <c r="A34" s="146"/>
      <c r="B34" s="146"/>
      <c r="C34" s="146"/>
      <c r="D34" s="146"/>
      <c r="E34" s="146"/>
      <c r="F34" s="146"/>
      <c r="G34" s="146"/>
      <c r="H34" s="146"/>
      <c r="I34" s="146"/>
      <c r="J34" s="146"/>
      <c r="K34" s="146"/>
      <c r="L34" s="146"/>
      <c r="M34" s="146"/>
      <c r="N34" s="146"/>
      <c r="O34" s="146"/>
      <c r="P34" s="146"/>
      <c r="Q34" s="146"/>
      <c r="R34" s="146"/>
      <c r="S34" s="146"/>
      <c r="T34" s="146"/>
      <c r="U34" s="146"/>
      <c r="V34" s="146"/>
      <c r="W34" s="146"/>
    </row>
    <row r="35" s="139" customFormat="1" ht="12" spans="1:23">
      <c r="A35" s="146"/>
      <c r="B35" s="146"/>
      <c r="C35" s="146"/>
      <c r="D35" s="146"/>
      <c r="E35" s="146"/>
      <c r="F35" s="146"/>
      <c r="G35" s="146"/>
      <c r="H35" s="146"/>
      <c r="I35" s="146"/>
      <c r="J35" s="146"/>
      <c r="K35" s="146"/>
      <c r="L35" s="146"/>
      <c r="M35" s="146"/>
      <c r="N35" s="146"/>
      <c r="O35" s="146"/>
      <c r="P35" s="146"/>
      <c r="Q35" s="146"/>
      <c r="R35" s="146"/>
      <c r="S35" s="146"/>
      <c r="T35" s="146"/>
      <c r="U35" s="146"/>
      <c r="V35" s="146"/>
      <c r="W35" s="14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16" workbookViewId="0">
      <selection activeCell="B36" sqref="B36:F36"/>
    </sheetView>
  </sheetViews>
  <sheetFormatPr defaultColWidth="9" defaultRowHeight="14.25" outlineLevelCol="6"/>
  <cols>
    <col min="1" max="1" width="12.125" customWidth="1"/>
    <col min="2" max="2" width="16.625" customWidth="1"/>
    <col min="3" max="3" width="42.25" customWidth="1"/>
    <col min="4" max="4" width="14.375" customWidth="1"/>
    <col min="5" max="7" width="11.375" customWidth="1"/>
  </cols>
  <sheetData>
    <row r="1" spans="1:7">
      <c r="G1" s="114" t="s">
        <v>26</v>
      </c>
    </row>
    <row r="2" ht="25.5" spans="1:7">
      <c r="A2" s="115" t="s">
        <v>27</v>
      </c>
      <c r="B2" s="115"/>
      <c r="C2" s="115"/>
      <c r="D2" s="115"/>
      <c r="E2" s="115"/>
      <c r="F2" s="115"/>
      <c r="G2" s="115"/>
    </row>
    <row r="4" spans="1:7">
      <c r="A4" s="116" t="s">
        <v>11</v>
      </c>
      <c r="B4" s="116"/>
    </row>
    <row r="5" ht="21.95" customHeight="1" spans="1:7">
      <c r="A5" s="117" t="s">
        <v>28</v>
      </c>
      <c r="B5" s="130" t="s">
        <v>29</v>
      </c>
      <c r="C5" s="130" t="s">
        <v>30</v>
      </c>
      <c r="D5" s="131" t="s">
        <v>31</v>
      </c>
      <c r="E5" s="119" t="s">
        <v>32</v>
      </c>
      <c r="F5" s="119"/>
      <c r="G5" s="119"/>
    </row>
    <row r="6" ht="25.5" customHeight="1" spans="1:7">
      <c r="A6" s="120"/>
      <c r="B6" s="130"/>
      <c r="C6" s="130"/>
      <c r="D6" s="130"/>
      <c r="E6" s="121" t="s">
        <v>21</v>
      </c>
      <c r="F6" s="122" t="s">
        <v>22</v>
      </c>
      <c r="G6" s="122" t="s">
        <v>33</v>
      </c>
    </row>
    <row r="7" ht="40.5" customHeight="1" spans="1:7">
      <c r="A7" s="123"/>
      <c r="B7" s="130"/>
      <c r="C7" s="130"/>
      <c r="D7" s="130"/>
      <c r="E7" s="121"/>
      <c r="F7" s="122"/>
      <c r="G7" s="122"/>
    </row>
    <row r="8" ht="21" customHeight="1" spans="1:7">
      <c r="A8" s="124" t="s">
        <v>24</v>
      </c>
      <c r="B8" s="127"/>
      <c r="C8" s="127"/>
      <c r="D8" s="125"/>
      <c r="E8" s="125"/>
      <c r="F8" s="125"/>
      <c r="G8" s="125"/>
    </row>
    <row r="9" ht="21" customHeight="1" spans="1:7">
      <c r="A9" s="124" t="s">
        <v>25</v>
      </c>
      <c r="B9" s="127"/>
      <c r="C9" s="127"/>
      <c r="D9" s="125"/>
      <c r="E9" s="125">
        <f>F9+G9</f>
        <v>4764.997476</v>
      </c>
      <c r="F9" s="127">
        <f>SUM(F10:F38)</f>
        <v>891.423089</v>
      </c>
      <c r="G9" s="127">
        <f>SUM(G10:G38)</f>
        <v>3873.574387</v>
      </c>
    </row>
    <row r="10" ht="21" customHeight="1" spans="1:7">
      <c r="A10" s="124" t="s">
        <v>34</v>
      </c>
      <c r="B10" s="124" t="s">
        <v>35</v>
      </c>
      <c r="C10" s="126" t="s">
        <v>36</v>
      </c>
      <c r="D10" s="127" t="s">
        <v>37</v>
      </c>
      <c r="E10" s="125">
        <f t="shared" ref="E10:E38" si="0">F10+G10</f>
        <v>43.2015</v>
      </c>
      <c r="F10" s="127"/>
      <c r="G10" s="125">
        <v>43.2015</v>
      </c>
    </row>
    <row r="11" ht="21" customHeight="1" spans="1:7">
      <c r="A11" s="124" t="s">
        <v>38</v>
      </c>
      <c r="B11" s="124" t="s">
        <v>35</v>
      </c>
      <c r="C11" s="126" t="s">
        <v>39</v>
      </c>
      <c r="D11" s="127" t="s">
        <v>37</v>
      </c>
      <c r="E11" s="125">
        <f t="shared" si="0"/>
        <v>962.7896</v>
      </c>
      <c r="F11" s="127"/>
      <c r="G11" s="125">
        <v>962.7896</v>
      </c>
    </row>
    <row r="12" ht="21" customHeight="1" spans="1:7">
      <c r="A12" s="124" t="s">
        <v>40</v>
      </c>
      <c r="B12" s="124" t="s">
        <v>35</v>
      </c>
      <c r="C12" s="126" t="s">
        <v>41</v>
      </c>
      <c r="D12" s="127" t="s">
        <v>37</v>
      </c>
      <c r="E12" s="125">
        <f t="shared" si="0"/>
        <v>153.574</v>
      </c>
      <c r="F12" s="127"/>
      <c r="G12" s="125">
        <v>153.574</v>
      </c>
    </row>
    <row r="13" ht="21" customHeight="1" spans="1:7">
      <c r="A13" s="124" t="s">
        <v>42</v>
      </c>
      <c r="B13" s="124" t="s">
        <v>35</v>
      </c>
      <c r="C13" s="126" t="s">
        <v>43</v>
      </c>
      <c r="D13" s="127" t="s">
        <v>37</v>
      </c>
      <c r="E13" s="125">
        <f t="shared" si="0"/>
        <v>1050.852858</v>
      </c>
      <c r="F13" s="127"/>
      <c r="G13" s="125">
        <v>1050.852858</v>
      </c>
    </row>
    <row r="14" ht="21" customHeight="1" spans="1:7">
      <c r="A14" s="124" t="s">
        <v>44</v>
      </c>
      <c r="B14" s="124" t="s">
        <v>35</v>
      </c>
      <c r="C14" s="126" t="s">
        <v>45</v>
      </c>
      <c r="D14" s="127" t="s">
        <v>46</v>
      </c>
      <c r="E14" s="125">
        <f t="shared" si="0"/>
        <v>123.8905</v>
      </c>
      <c r="F14" s="127"/>
      <c r="G14" s="125">
        <v>123.8905</v>
      </c>
    </row>
    <row r="15" ht="21" customHeight="1" spans="1:7">
      <c r="A15" s="124" t="s">
        <v>47</v>
      </c>
      <c r="B15" s="124" t="s">
        <v>35</v>
      </c>
      <c r="C15" s="126" t="s">
        <v>48</v>
      </c>
      <c r="D15" s="127" t="s">
        <v>49</v>
      </c>
      <c r="E15" s="125">
        <f t="shared" si="0"/>
        <v>703</v>
      </c>
      <c r="F15" s="127"/>
      <c r="G15" s="125">
        <v>703</v>
      </c>
    </row>
    <row r="16" ht="21" customHeight="1" spans="1:7">
      <c r="A16" s="124" t="s">
        <v>50</v>
      </c>
      <c r="B16" s="124" t="s">
        <v>51</v>
      </c>
      <c r="C16" s="126" t="s">
        <v>52</v>
      </c>
      <c r="D16" s="127" t="s">
        <v>53</v>
      </c>
      <c r="E16" s="125">
        <f t="shared" si="0"/>
        <v>4</v>
      </c>
      <c r="F16" s="125">
        <v>4</v>
      </c>
      <c r="G16" s="125"/>
    </row>
    <row r="17" ht="21" customHeight="1" spans="1:7">
      <c r="A17" s="124" t="s">
        <v>54</v>
      </c>
      <c r="B17" s="132" t="s">
        <v>55</v>
      </c>
      <c r="C17" s="126" t="s">
        <v>56</v>
      </c>
      <c r="D17" s="127" t="s">
        <v>57</v>
      </c>
      <c r="E17" s="125">
        <f t="shared" si="0"/>
        <v>28.8</v>
      </c>
      <c r="F17" s="125">
        <v>28.8</v>
      </c>
      <c r="G17" s="125"/>
    </row>
    <row r="18" ht="21" customHeight="1" spans="1:7">
      <c r="A18" s="124" t="s">
        <v>58</v>
      </c>
      <c r="B18" s="132" t="s">
        <v>55</v>
      </c>
      <c r="C18" s="126" t="s">
        <v>59</v>
      </c>
      <c r="D18" s="127" t="s">
        <v>57</v>
      </c>
      <c r="E18" s="125">
        <f t="shared" si="0"/>
        <v>125.35</v>
      </c>
      <c r="F18" s="125">
        <v>125.35</v>
      </c>
      <c r="G18" s="125"/>
    </row>
    <row r="19" ht="21" customHeight="1" spans="1:7">
      <c r="A19" s="124" t="s">
        <v>60</v>
      </c>
      <c r="B19" s="124" t="s">
        <v>61</v>
      </c>
      <c r="C19" s="126" t="s">
        <v>62</v>
      </c>
      <c r="D19" s="127" t="s">
        <v>63</v>
      </c>
      <c r="E19" s="125">
        <f t="shared" si="0"/>
        <v>10</v>
      </c>
      <c r="F19" s="125">
        <v>10</v>
      </c>
      <c r="G19" s="125"/>
    </row>
    <row r="20" ht="21" customHeight="1" spans="1:7">
      <c r="A20" s="124" t="s">
        <v>64</v>
      </c>
      <c r="B20" s="124" t="s">
        <v>65</v>
      </c>
      <c r="C20" s="126" t="s">
        <v>66</v>
      </c>
      <c r="D20" s="127" t="s">
        <v>67</v>
      </c>
      <c r="E20" s="125">
        <f t="shared" si="0"/>
        <v>1.7828</v>
      </c>
      <c r="F20" s="125">
        <v>1.7828</v>
      </c>
      <c r="G20" s="127"/>
    </row>
    <row r="21" ht="21" customHeight="1" spans="1:7">
      <c r="A21" s="124" t="s">
        <v>68</v>
      </c>
      <c r="B21" s="124" t="s">
        <v>69</v>
      </c>
      <c r="C21" s="126" t="s">
        <v>70</v>
      </c>
      <c r="D21" s="127" t="s">
        <v>46</v>
      </c>
      <c r="E21" s="125">
        <f t="shared" si="0"/>
        <v>215.492929</v>
      </c>
      <c r="F21" s="127"/>
      <c r="G21" s="125">
        <v>215.492929</v>
      </c>
    </row>
    <row r="22" ht="21" customHeight="1" spans="1:7">
      <c r="A22" s="124" t="s">
        <v>71</v>
      </c>
      <c r="B22" s="124" t="s">
        <v>72</v>
      </c>
      <c r="C22" s="126" t="s">
        <v>73</v>
      </c>
      <c r="D22" s="127" t="s">
        <v>46</v>
      </c>
      <c r="E22" s="125">
        <f t="shared" si="0"/>
        <v>247.114</v>
      </c>
      <c r="F22" s="127"/>
      <c r="G22" s="125">
        <v>247.114</v>
      </c>
    </row>
    <row r="23" ht="21" customHeight="1" spans="1:7">
      <c r="A23" s="124" t="s">
        <v>74</v>
      </c>
      <c r="B23" s="124" t="s">
        <v>72</v>
      </c>
      <c r="C23" s="126" t="s">
        <v>75</v>
      </c>
      <c r="D23" s="127" t="s">
        <v>46</v>
      </c>
      <c r="E23" s="125">
        <f t="shared" si="0"/>
        <v>200</v>
      </c>
      <c r="F23" s="127"/>
      <c r="G23" s="125">
        <v>200</v>
      </c>
    </row>
    <row r="24" ht="21" customHeight="1" spans="1:7">
      <c r="A24" s="124" t="s">
        <v>76</v>
      </c>
      <c r="B24" s="124" t="s">
        <v>77</v>
      </c>
      <c r="C24" s="126" t="s">
        <v>78</v>
      </c>
      <c r="D24" s="127" t="s">
        <v>79</v>
      </c>
      <c r="E24" s="125">
        <f t="shared" si="0"/>
        <v>4.5</v>
      </c>
      <c r="F24" s="125">
        <v>4.5</v>
      </c>
      <c r="G24" s="125"/>
    </row>
    <row r="25" ht="21" customHeight="1" spans="1:7">
      <c r="A25" s="124" t="s">
        <v>80</v>
      </c>
      <c r="B25" s="124" t="s">
        <v>81</v>
      </c>
      <c r="C25" s="126" t="s">
        <v>82</v>
      </c>
      <c r="D25" s="127" t="s">
        <v>83</v>
      </c>
      <c r="E25" s="125">
        <f t="shared" si="0"/>
        <v>36</v>
      </c>
      <c r="F25" s="125">
        <v>36</v>
      </c>
      <c r="G25" s="125"/>
    </row>
    <row r="26" ht="21" customHeight="1" spans="1:7">
      <c r="A26" s="124" t="s">
        <v>84</v>
      </c>
      <c r="B26" s="124" t="s">
        <v>85</v>
      </c>
      <c r="C26" s="126" t="s">
        <v>86</v>
      </c>
      <c r="D26" s="127" t="s">
        <v>87</v>
      </c>
      <c r="E26" s="125">
        <f t="shared" si="0"/>
        <v>1.44</v>
      </c>
      <c r="F26" s="125">
        <v>1.44</v>
      </c>
      <c r="G26" s="125"/>
    </row>
    <row r="27" ht="21" customHeight="1" spans="1:7">
      <c r="A27" s="124" t="s">
        <v>88</v>
      </c>
      <c r="B27" s="124" t="s">
        <v>85</v>
      </c>
      <c r="C27" s="126" t="s">
        <v>89</v>
      </c>
      <c r="D27" s="127" t="s">
        <v>87</v>
      </c>
      <c r="E27" s="125">
        <f t="shared" si="0"/>
        <v>4</v>
      </c>
      <c r="F27" s="125">
        <v>4</v>
      </c>
      <c r="G27" s="125"/>
    </row>
    <row r="28" ht="21" customHeight="1" spans="1:7">
      <c r="A28" s="124" t="s">
        <v>90</v>
      </c>
      <c r="B28" s="132" t="s">
        <v>91</v>
      </c>
      <c r="C28" s="126" t="s">
        <v>92</v>
      </c>
      <c r="D28" s="127" t="s">
        <v>49</v>
      </c>
      <c r="E28" s="125">
        <f t="shared" si="0"/>
        <v>60</v>
      </c>
      <c r="G28" s="125">
        <v>60</v>
      </c>
    </row>
    <row r="29" ht="21" customHeight="1" spans="1:7">
      <c r="A29" s="124" t="s">
        <v>93</v>
      </c>
      <c r="B29" s="124" t="s">
        <v>94</v>
      </c>
      <c r="C29" s="126" t="s">
        <v>95</v>
      </c>
      <c r="D29" s="127" t="s">
        <v>83</v>
      </c>
      <c r="E29" s="125">
        <f t="shared" si="0"/>
        <v>12.6</v>
      </c>
      <c r="F29" s="125">
        <v>12.6</v>
      </c>
      <c r="G29" s="125"/>
    </row>
    <row r="30" ht="21" customHeight="1" spans="1:7">
      <c r="A30" s="124" t="s">
        <v>96</v>
      </c>
      <c r="B30" s="124" t="s">
        <v>94</v>
      </c>
      <c r="C30" s="126" t="s">
        <v>97</v>
      </c>
      <c r="D30" s="127" t="s">
        <v>46</v>
      </c>
      <c r="E30" s="125">
        <f t="shared" si="0"/>
        <v>113.659</v>
      </c>
      <c r="G30" s="125">
        <v>113.659</v>
      </c>
    </row>
    <row r="31" ht="21" customHeight="1" spans="1:7">
      <c r="A31" s="124" t="s">
        <v>98</v>
      </c>
      <c r="B31" s="132" t="s">
        <v>99</v>
      </c>
      <c r="C31" s="126" t="s">
        <v>100</v>
      </c>
      <c r="D31" s="127" t="s">
        <v>101</v>
      </c>
      <c r="E31" s="125">
        <f t="shared" si="0"/>
        <v>24</v>
      </c>
      <c r="F31" s="125">
        <v>24</v>
      </c>
      <c r="G31" s="125"/>
    </row>
    <row r="32" ht="21" customHeight="1" spans="1:7">
      <c r="A32" s="124" t="s">
        <v>102</v>
      </c>
      <c r="B32" s="132" t="s">
        <v>103</v>
      </c>
      <c r="C32" s="126" t="s">
        <v>104</v>
      </c>
      <c r="D32" s="127" t="s">
        <v>63</v>
      </c>
      <c r="E32" s="125">
        <f t="shared" si="0"/>
        <v>5</v>
      </c>
      <c r="F32" s="125">
        <v>5</v>
      </c>
      <c r="G32" s="125"/>
    </row>
    <row r="33" ht="21" customHeight="1" spans="1:7">
      <c r="A33" s="124" t="s">
        <v>105</v>
      </c>
      <c r="B33" s="132" t="s">
        <v>106</v>
      </c>
      <c r="C33" s="126" t="s">
        <v>107</v>
      </c>
      <c r="D33" s="127" t="s">
        <v>108</v>
      </c>
      <c r="E33" s="125">
        <f t="shared" si="0"/>
        <v>250</v>
      </c>
      <c r="F33" s="125">
        <v>250</v>
      </c>
      <c r="G33" s="125"/>
    </row>
    <row r="34" ht="21" customHeight="1" spans="1:7">
      <c r="A34" s="124" t="s">
        <v>109</v>
      </c>
      <c r="B34" s="132" t="s">
        <v>110</v>
      </c>
      <c r="C34" s="126" t="s">
        <v>111</v>
      </c>
      <c r="D34" s="127" t="s">
        <v>112</v>
      </c>
      <c r="E34" s="125">
        <f t="shared" si="0"/>
        <v>5.88</v>
      </c>
      <c r="F34" s="125">
        <v>5.88</v>
      </c>
      <c r="G34" s="125"/>
    </row>
    <row r="35" ht="21" customHeight="1" spans="1:7">
      <c r="A35" s="124" t="s">
        <v>113</v>
      </c>
      <c r="B35" s="124" t="s">
        <v>114</v>
      </c>
      <c r="C35" s="126" t="s">
        <v>115</v>
      </c>
      <c r="D35" s="127" t="s">
        <v>116</v>
      </c>
      <c r="E35" s="125">
        <f t="shared" si="0"/>
        <v>71.637389</v>
      </c>
      <c r="F35" s="125">
        <v>71.637389</v>
      </c>
      <c r="G35" s="125"/>
    </row>
    <row r="36" ht="21" customHeight="1" spans="1:7">
      <c r="A36" s="124" t="s">
        <v>117</v>
      </c>
      <c r="B36" s="124" t="s">
        <v>118</v>
      </c>
      <c r="C36" s="126" t="s">
        <v>119</v>
      </c>
      <c r="D36" s="127" t="s">
        <v>120</v>
      </c>
      <c r="E36" s="125">
        <f t="shared" si="0"/>
        <v>37.98</v>
      </c>
      <c r="F36" s="125">
        <v>37.98</v>
      </c>
      <c r="G36" s="125"/>
    </row>
    <row r="37" ht="21" customHeight="1" spans="1:7">
      <c r="A37" s="133" t="s">
        <v>121</v>
      </c>
      <c r="B37" s="124" t="s">
        <v>122</v>
      </c>
      <c r="C37" s="126" t="s">
        <v>122</v>
      </c>
      <c r="D37" s="127" t="s">
        <v>123</v>
      </c>
      <c r="E37" s="125">
        <f t="shared" si="0"/>
        <v>233.22814</v>
      </c>
      <c r="F37" s="125">
        <v>233.22814</v>
      </c>
      <c r="G37" s="125"/>
    </row>
    <row r="38" ht="21" customHeight="1" spans="1:7">
      <c r="A38" s="134"/>
      <c r="B38" s="135"/>
      <c r="C38" s="136"/>
      <c r="D38" s="127" t="s">
        <v>112</v>
      </c>
      <c r="E38" s="125">
        <f t="shared" si="0"/>
        <v>35.22476</v>
      </c>
      <c r="F38" s="127">
        <v>35.22476</v>
      </c>
      <c r="G38" s="127"/>
    </row>
  </sheetData>
  <mergeCells count="10">
    <mergeCell ref="A2:G2"/>
    <mergeCell ref="E5:G5"/>
    <mergeCell ref="A5:A7"/>
    <mergeCell ref="A37:A38"/>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F11"/>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124</v>
      </c>
    </row>
    <row r="2" ht="25.5" spans="1:7">
      <c r="A2" s="115" t="s">
        <v>125</v>
      </c>
      <c r="B2" s="115"/>
      <c r="C2" s="115"/>
      <c r="D2" s="115"/>
      <c r="E2" s="115"/>
      <c r="F2" s="115"/>
      <c r="G2" s="115"/>
    </row>
    <row r="4" spans="1:7">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34</v>
      </c>
      <c r="B10" s="126" t="s">
        <v>122</v>
      </c>
      <c r="C10" s="126" t="s">
        <v>122</v>
      </c>
      <c r="D10" s="127" t="s">
        <v>123</v>
      </c>
      <c r="E10" s="125">
        <f>F10+G14</f>
        <v>233.22814</v>
      </c>
      <c r="F10" s="125">
        <v>233.22814</v>
      </c>
      <c r="G10" s="125"/>
    </row>
    <row r="11" ht="21" customHeight="1" spans="1:7">
      <c r="A11" s="124"/>
      <c r="B11" s="126" t="s">
        <v>122</v>
      </c>
      <c r="C11" s="126" t="s">
        <v>122</v>
      </c>
      <c r="D11" s="127" t="s">
        <v>112</v>
      </c>
      <c r="E11" s="125">
        <f>F11+G15</f>
        <v>35.22476</v>
      </c>
      <c r="F11" s="127">
        <v>35.22476</v>
      </c>
      <c r="G11" s="125"/>
    </row>
    <row r="12" ht="21" customHeight="1" spans="1:7">
      <c r="A12" s="124"/>
      <c r="B12" s="124"/>
      <c r="C12" s="125"/>
      <c r="D12" s="125"/>
      <c r="E12" s="125"/>
      <c r="F12" s="125"/>
      <c r="G12" s="125"/>
    </row>
    <row r="13" ht="21" customHeight="1" spans="1:7">
      <c r="A13" s="124"/>
      <c r="B13" s="124"/>
      <c r="C13" s="126"/>
      <c r="D13" s="127"/>
      <c r="E13" s="125"/>
      <c r="F13" s="125"/>
      <c r="G13" s="125"/>
    </row>
    <row r="14" ht="21" customHeight="1" spans="1:7">
      <c r="A14" s="124"/>
      <c r="B14" s="127"/>
      <c r="C14" s="127"/>
      <c r="D14" s="127"/>
      <c r="E14" s="127"/>
      <c r="F14" s="127"/>
      <c r="G14" s="125"/>
    </row>
    <row r="15" ht="21" customHeight="1" spans="1:7">
      <c r="A15" s="124"/>
      <c r="B15" s="127"/>
      <c r="C15" s="127"/>
      <c r="D15" s="127"/>
      <c r="E15" s="127"/>
      <c r="F15" s="127"/>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6" sqref="F16"/>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4" t="s">
        <v>126</v>
      </c>
    </row>
    <row r="2" ht="25.5" spans="1:7">
      <c r="A2" s="115" t="s">
        <v>127</v>
      </c>
      <c r="B2" s="115"/>
      <c r="C2" s="115"/>
      <c r="D2" s="115"/>
      <c r="E2" s="115"/>
      <c r="F2" s="115"/>
      <c r="G2" s="115"/>
    </row>
    <row r="4" spans="1:7">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34</v>
      </c>
      <c r="B10" s="126" t="s">
        <v>122</v>
      </c>
      <c r="C10" s="126" t="s">
        <v>122</v>
      </c>
      <c r="D10" s="127" t="s">
        <v>123</v>
      </c>
      <c r="E10" s="125">
        <f>F10+G14</f>
        <v>233.22814</v>
      </c>
      <c r="F10" s="125">
        <v>233.22814</v>
      </c>
      <c r="G10" s="125"/>
    </row>
    <row r="11" ht="21" customHeight="1" spans="1:7">
      <c r="A11" s="124"/>
      <c r="B11" s="126" t="s">
        <v>122</v>
      </c>
      <c r="C11" s="126" t="s">
        <v>122</v>
      </c>
      <c r="D11" s="127" t="s">
        <v>112</v>
      </c>
      <c r="E11" s="125">
        <f>F11+G15</f>
        <v>35.22476</v>
      </c>
      <c r="F11" s="127">
        <v>35.22476</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K29" sqref="K29"/>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128</v>
      </c>
      <c r="B1" s="97"/>
      <c r="C1" s="97"/>
      <c r="D1" s="97"/>
      <c r="E1" s="97"/>
      <c r="F1" s="97"/>
    </row>
    <row r="2" ht="28.5" customHeight="1" spans="1:21">
      <c r="A2" s="98" t="s">
        <v>129</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130</v>
      </c>
      <c r="B4" s="99" t="s">
        <v>131</v>
      </c>
      <c r="C4" s="99" t="s">
        <v>132</v>
      </c>
      <c r="D4" s="99" t="s">
        <v>133</v>
      </c>
      <c r="E4" s="100" t="s">
        <v>134</v>
      </c>
      <c r="F4" s="100" t="s">
        <v>135</v>
      </c>
      <c r="G4" s="100" t="s">
        <v>136</v>
      </c>
      <c r="H4" s="100"/>
      <c r="I4" s="101" t="s">
        <v>137</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138</v>
      </c>
      <c r="K5" s="100" t="s">
        <v>139</v>
      </c>
      <c r="L5" s="100" t="s">
        <v>140</v>
      </c>
      <c r="M5" s="100" t="s">
        <v>141</v>
      </c>
      <c r="N5" s="100" t="s">
        <v>142</v>
      </c>
      <c r="O5" s="104" t="s">
        <v>143</v>
      </c>
      <c r="P5" s="100" t="s">
        <v>144</v>
      </c>
      <c r="Q5" s="100" t="s">
        <v>145</v>
      </c>
      <c r="R5" s="100" t="s">
        <v>146</v>
      </c>
      <c r="S5" s="100" t="s">
        <v>147</v>
      </c>
      <c r="T5" s="100" t="s">
        <v>148</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149</v>
      </c>
      <c r="U6" s="100" t="s">
        <v>150</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151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152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153</v>
      </c>
    </row>
    <row r="2" ht="28.5" customHeight="1" spans="1:11">
      <c r="A2" s="89" t="s">
        <v>154</v>
      </c>
      <c r="B2" s="89"/>
      <c r="C2" s="89"/>
      <c r="D2" s="89"/>
      <c r="E2" s="89"/>
      <c r="F2" s="89"/>
      <c r="G2" s="89"/>
      <c r="H2" s="89"/>
      <c r="I2" s="89"/>
      <c r="J2" s="89"/>
      <c r="K2" s="89"/>
    </row>
    <row r="3" ht="21" customHeight="1" spans="1:11">
      <c r="A3" s="4" t="s">
        <v>155</v>
      </c>
      <c r="J3" s="4" t="s">
        <v>12</v>
      </c>
    </row>
    <row r="4" spans="1:11">
      <c r="A4" s="90" t="s">
        <v>156</v>
      </c>
      <c r="B4" s="90" t="s">
        <v>157</v>
      </c>
      <c r="C4" s="90" t="s">
        <v>158</v>
      </c>
      <c r="D4" s="90" t="s">
        <v>159</v>
      </c>
      <c r="E4" s="90" t="s">
        <v>160</v>
      </c>
      <c r="F4" s="90" t="s">
        <v>161</v>
      </c>
      <c r="G4" s="90" t="s">
        <v>134</v>
      </c>
      <c r="H4" s="90" t="s">
        <v>135</v>
      </c>
      <c r="I4" s="90"/>
      <c r="J4" s="90"/>
      <c r="K4" s="90"/>
    </row>
    <row r="5" ht="28.5" spans="1:11">
      <c r="A5" s="90"/>
      <c r="B5" s="90"/>
      <c r="C5" s="90"/>
      <c r="D5" s="90"/>
      <c r="E5" s="90"/>
      <c r="F5" s="90"/>
      <c r="G5" s="90"/>
      <c r="H5" s="91" t="s">
        <v>18</v>
      </c>
      <c r="I5" s="91" t="s">
        <v>138</v>
      </c>
      <c r="J5" s="92" t="s">
        <v>149</v>
      </c>
      <c r="K5" s="91" t="s">
        <v>162</v>
      </c>
    </row>
    <row r="6" spans="1:11">
      <c r="A6" s="91"/>
      <c r="B6" s="91" t="s">
        <v>19</v>
      </c>
      <c r="C6" s="91"/>
      <c r="D6" s="93"/>
      <c r="E6" s="93"/>
      <c r="F6" s="93"/>
      <c r="G6" s="93"/>
      <c r="H6" s="93"/>
      <c r="I6" s="93"/>
      <c r="J6" s="93"/>
      <c r="K6" s="93"/>
    </row>
    <row r="7" spans="1:11">
      <c r="A7" s="91">
        <v>201</v>
      </c>
      <c r="B7" s="91" t="s">
        <v>163</v>
      </c>
      <c r="C7" s="91"/>
      <c r="D7" s="93"/>
      <c r="E7" s="93"/>
      <c r="F7" s="93"/>
      <c r="G7" s="93"/>
      <c r="H7" s="93"/>
      <c r="I7" s="93"/>
      <c r="J7" s="93"/>
      <c r="K7" s="93"/>
    </row>
    <row r="8" spans="1:11">
      <c r="A8" s="91">
        <v>20101</v>
      </c>
      <c r="B8" s="91" t="s">
        <v>164</v>
      </c>
      <c r="C8" s="91"/>
      <c r="D8" s="93"/>
      <c r="E8" s="93"/>
      <c r="F8" s="93"/>
      <c r="G8" s="93"/>
      <c r="H8" s="93"/>
      <c r="I8" s="93"/>
      <c r="J8" s="93"/>
      <c r="K8" s="93"/>
    </row>
    <row r="9" spans="1:11">
      <c r="A9" s="91">
        <v>2010101</v>
      </c>
      <c r="B9" s="91" t="s">
        <v>165</v>
      </c>
      <c r="C9" s="91" t="s">
        <v>166</v>
      </c>
      <c r="D9" s="93"/>
      <c r="E9" s="93"/>
      <c r="F9" s="93"/>
      <c r="G9" s="93"/>
      <c r="H9" s="93"/>
      <c r="I9" s="93"/>
      <c r="J9" s="93"/>
      <c r="K9" s="93"/>
    </row>
    <row r="10" spans="1:11">
      <c r="A10" s="91" t="s">
        <v>167</v>
      </c>
      <c r="B10" s="91" t="s">
        <v>167</v>
      </c>
      <c r="C10" s="91" t="s">
        <v>168</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163</v>
      </c>
      <c r="C12" s="91"/>
      <c r="D12" s="93"/>
      <c r="E12" s="93"/>
      <c r="F12" s="93"/>
      <c r="G12" s="93"/>
      <c r="H12" s="93"/>
      <c r="I12" s="93"/>
      <c r="J12" s="93"/>
      <c r="K12" s="93"/>
    </row>
    <row r="13" spans="1:11">
      <c r="A13" s="91">
        <v>20101</v>
      </c>
      <c r="B13" s="91" t="s">
        <v>164</v>
      </c>
      <c r="C13" s="91"/>
      <c r="D13" s="93"/>
      <c r="E13" s="93"/>
      <c r="F13" s="93"/>
      <c r="G13" s="93"/>
      <c r="H13" s="93"/>
      <c r="I13" s="93"/>
      <c r="J13" s="93"/>
      <c r="K13" s="93"/>
    </row>
    <row r="14" spans="1:11">
      <c r="A14" s="91">
        <v>2010102</v>
      </c>
      <c r="B14" s="91" t="s">
        <v>169</v>
      </c>
      <c r="C14" s="91"/>
      <c r="D14" s="93"/>
      <c r="E14" s="93"/>
      <c r="F14" s="93"/>
      <c r="G14" s="93"/>
      <c r="H14" s="93"/>
      <c r="I14" s="93"/>
      <c r="J14" s="93"/>
      <c r="K14" s="93"/>
    </row>
    <row r="15" spans="1:11">
      <c r="A15" s="91">
        <v>2010102</v>
      </c>
      <c r="B15" s="91" t="s">
        <v>34</v>
      </c>
      <c r="C15" s="91" t="s">
        <v>166</v>
      </c>
      <c r="D15" s="93"/>
      <c r="E15" s="93"/>
      <c r="F15" s="93"/>
      <c r="G15" s="93"/>
      <c r="H15" s="93"/>
      <c r="I15" s="93"/>
      <c r="J15" s="93"/>
      <c r="K15" s="93"/>
    </row>
    <row r="16" spans="1:11">
      <c r="A16" s="91">
        <v>2010102</v>
      </c>
      <c r="B16" s="91" t="s">
        <v>38</v>
      </c>
      <c r="C16" s="91" t="s">
        <v>166</v>
      </c>
      <c r="D16" s="93"/>
      <c r="E16" s="93"/>
      <c r="F16" s="93"/>
      <c r="G16" s="93"/>
      <c r="H16" s="93"/>
      <c r="I16" s="93"/>
      <c r="J16" s="93"/>
      <c r="K16" s="93"/>
    </row>
    <row r="17" spans="1:11">
      <c r="A17" s="91" t="s">
        <v>167</v>
      </c>
      <c r="B17" s="91" t="s">
        <v>167</v>
      </c>
      <c r="C17" s="91" t="s">
        <v>168</v>
      </c>
      <c r="D17" s="93"/>
      <c r="E17" s="93"/>
      <c r="F17" s="93"/>
      <c r="G17" s="93"/>
      <c r="H17" s="93"/>
      <c r="I17" s="93"/>
      <c r="J17" s="93"/>
      <c r="K17" s="93"/>
    </row>
    <row r="18" spans="1:11">
      <c r="A18" s="91"/>
      <c r="B18" s="91" t="s">
        <v>170</v>
      </c>
      <c r="C18" s="91"/>
      <c r="D18" s="93"/>
      <c r="E18" s="93"/>
      <c r="F18" s="93"/>
      <c r="G18" s="93"/>
      <c r="H18" s="93"/>
      <c r="I18" s="93"/>
      <c r="J18" s="93"/>
      <c r="K18" s="93"/>
    </row>
    <row r="19" spans="1:11">
      <c r="A19" s="91">
        <v>201</v>
      </c>
      <c r="B19" s="91" t="s">
        <v>163</v>
      </c>
      <c r="C19" s="91" t="s">
        <v>167</v>
      </c>
      <c r="D19" s="93"/>
      <c r="E19" s="93"/>
      <c r="F19" s="93"/>
      <c r="G19" s="93"/>
      <c r="H19" s="93"/>
      <c r="I19" s="93"/>
      <c r="J19" s="93"/>
      <c r="K19" s="93"/>
    </row>
    <row r="20" spans="1:11">
      <c r="A20" s="91">
        <v>20101</v>
      </c>
      <c r="B20" s="91" t="s">
        <v>164</v>
      </c>
      <c r="C20" s="91" t="s">
        <v>167</v>
      </c>
      <c r="D20" s="93"/>
      <c r="E20" s="93"/>
      <c r="F20" s="93"/>
      <c r="G20" s="93"/>
      <c r="H20" s="93"/>
      <c r="I20" s="93"/>
      <c r="J20" s="93"/>
      <c r="K20" s="93"/>
    </row>
    <row r="21" spans="1:11">
      <c r="A21" s="91">
        <v>2010101</v>
      </c>
      <c r="B21" s="91" t="s">
        <v>165</v>
      </c>
      <c r="C21" s="91" t="s">
        <v>167</v>
      </c>
      <c r="D21" s="93"/>
      <c r="E21" s="93"/>
      <c r="F21" s="93"/>
      <c r="G21" s="93"/>
      <c r="H21" s="93"/>
      <c r="I21" s="93"/>
      <c r="J21" s="93"/>
      <c r="K21" s="93"/>
    </row>
    <row r="22" spans="1:11">
      <c r="A22" s="91" t="s">
        <v>167</v>
      </c>
      <c r="B22" s="91" t="s">
        <v>167</v>
      </c>
      <c r="C22" s="91" t="s">
        <v>167</v>
      </c>
      <c r="D22" s="93"/>
      <c r="E22" s="93"/>
      <c r="F22" s="93"/>
      <c r="G22" s="93"/>
      <c r="H22" s="93"/>
      <c r="I22" s="93"/>
      <c r="J22" s="93"/>
      <c r="K22" s="93"/>
    </row>
    <row r="23" spans="1:11">
      <c r="A23" s="91" t="s">
        <v>167</v>
      </c>
      <c r="B23" s="91" t="s">
        <v>167</v>
      </c>
      <c r="C23" s="91" t="s">
        <v>167</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171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9" sqref="I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172</v>
      </c>
    </row>
    <row r="2" s="42" customFormat="1" ht="45.75" customHeight="1" spans="1:14">
      <c r="A2" s="44" t="s">
        <v>173</v>
      </c>
      <c r="B2" s="44"/>
      <c r="C2" s="44"/>
      <c r="D2" s="44"/>
      <c r="E2" s="44"/>
      <c r="F2" s="44"/>
      <c r="G2" s="44"/>
      <c r="H2" s="44"/>
      <c r="I2" s="44"/>
      <c r="J2" s="44"/>
      <c r="K2" s="44"/>
      <c r="L2" s="44"/>
      <c r="M2" s="44"/>
      <c r="N2" s="44"/>
    </row>
    <row r="3" s="76" customFormat="1" ht="28.5" customHeight="1" spans="1:14">
      <c r="A3" s="78" t="s">
        <v>174</v>
      </c>
      <c r="B3" s="46"/>
      <c r="C3" s="46"/>
      <c r="D3" s="46"/>
      <c r="E3" s="79"/>
      <c r="F3" s="46"/>
      <c r="G3" s="46"/>
      <c r="H3" s="46"/>
      <c r="I3" s="46"/>
      <c r="J3" s="46"/>
      <c r="K3" s="46"/>
      <c r="L3" s="47" t="s">
        <v>175</v>
      </c>
      <c r="M3" s="47"/>
      <c r="N3" s="47"/>
    </row>
    <row r="4" ht="23.25" customHeight="1" spans="1:14">
      <c r="A4" s="10" t="s">
        <v>176</v>
      </c>
      <c r="B4" s="10" t="s">
        <v>177</v>
      </c>
      <c r="C4" s="10" t="s">
        <v>178</v>
      </c>
      <c r="D4" s="11" t="s">
        <v>179</v>
      </c>
      <c r="E4" s="80" t="s">
        <v>180</v>
      </c>
      <c r="F4" s="12" t="s">
        <v>181</v>
      </c>
      <c r="G4" s="12" t="s">
        <v>182</v>
      </c>
      <c r="H4" s="81" t="s">
        <v>183</v>
      </c>
      <c r="I4" s="81"/>
      <c r="J4" s="81"/>
      <c r="K4" s="81"/>
      <c r="L4" s="81"/>
      <c r="M4" s="81"/>
      <c r="N4" s="82" t="s">
        <v>184</v>
      </c>
    </row>
    <row r="5" ht="23.25" customHeight="1" spans="1:14">
      <c r="A5" s="10"/>
      <c r="B5" s="10"/>
      <c r="C5" s="10"/>
      <c r="D5" s="11"/>
      <c r="E5" s="80"/>
      <c r="F5" s="12"/>
      <c r="G5" s="12"/>
      <c r="H5" s="14" t="s">
        <v>185</v>
      </c>
      <c r="I5" s="51" t="s">
        <v>186</v>
      </c>
      <c r="J5" s="52"/>
      <c r="K5" s="53"/>
      <c r="L5" s="14" t="s">
        <v>187</v>
      </c>
      <c r="M5" s="48" t="s">
        <v>188</v>
      </c>
      <c r="N5" s="82"/>
    </row>
    <row r="6" ht="52.5" customHeight="1" spans="1:14">
      <c r="A6" s="10"/>
      <c r="B6" s="10"/>
      <c r="C6" s="10"/>
      <c r="D6" s="11"/>
      <c r="E6" s="80"/>
      <c r="F6" s="12"/>
      <c r="G6" s="12"/>
      <c r="H6" s="19"/>
      <c r="I6" s="10" t="s">
        <v>189</v>
      </c>
      <c r="J6" s="10" t="s">
        <v>190</v>
      </c>
      <c r="K6" s="10" t="s">
        <v>191</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192</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193</v>
      </c>
    </row>
    <row r="2" s="42" customFormat="1" ht="45" customHeight="1" spans="1:15">
      <c r="A2" s="44" t="s">
        <v>194</v>
      </c>
      <c r="B2" s="44"/>
      <c r="C2" s="44"/>
      <c r="D2" s="44"/>
      <c r="E2" s="44"/>
      <c r="F2" s="44"/>
      <c r="G2" s="44"/>
      <c r="H2" s="44"/>
      <c r="I2" s="44"/>
      <c r="J2" s="44"/>
      <c r="K2" s="44"/>
      <c r="L2" s="44"/>
      <c r="M2" s="44"/>
      <c r="N2" s="44"/>
    </row>
    <row r="3" ht="30.75" customHeight="1" spans="1:15">
      <c r="A3" s="45" t="s">
        <v>174</v>
      </c>
      <c r="B3" s="45"/>
      <c r="C3" s="45"/>
      <c r="D3" s="45"/>
      <c r="F3" s="46"/>
      <c r="G3" s="46"/>
      <c r="H3" s="46"/>
      <c r="I3" s="46"/>
      <c r="J3" s="46"/>
      <c r="K3" s="47" t="s">
        <v>175</v>
      </c>
      <c r="L3" s="47"/>
      <c r="M3" s="47"/>
      <c r="N3" s="47"/>
    </row>
    <row r="4" ht="27.75" customHeight="1" spans="1:15">
      <c r="A4" s="14" t="s">
        <v>132</v>
      </c>
      <c r="B4" s="14" t="s">
        <v>195</v>
      </c>
      <c r="C4" s="14" t="s">
        <v>178</v>
      </c>
      <c r="D4" s="48" t="s">
        <v>179</v>
      </c>
      <c r="E4" s="49" t="s">
        <v>180</v>
      </c>
      <c r="F4" s="50" t="s">
        <v>181</v>
      </c>
      <c r="G4" s="12" t="s">
        <v>182</v>
      </c>
      <c r="H4" s="51" t="s">
        <v>183</v>
      </c>
      <c r="I4" s="52"/>
      <c r="J4" s="52"/>
      <c r="K4" s="52"/>
      <c r="L4" s="52"/>
      <c r="M4" s="53"/>
      <c r="N4" s="54" t="s">
        <v>184</v>
      </c>
      <c r="O4" s="55"/>
    </row>
    <row r="5" ht="27.75" customHeight="1" spans="1:15">
      <c r="A5" s="56"/>
      <c r="B5" s="56"/>
      <c r="C5" s="56"/>
      <c r="D5" s="57"/>
      <c r="E5" s="58"/>
      <c r="F5" s="59"/>
      <c r="G5" s="49"/>
      <c r="H5" s="14" t="s">
        <v>185</v>
      </c>
      <c r="I5" s="51" t="s">
        <v>186</v>
      </c>
      <c r="J5" s="52"/>
      <c r="K5" s="52"/>
      <c r="L5" s="60" t="s">
        <v>187</v>
      </c>
      <c r="M5" s="49" t="s">
        <v>196</v>
      </c>
      <c r="N5" s="61"/>
      <c r="O5" s="55"/>
    </row>
    <row r="6" ht="48.75" customHeight="1" spans="1:15">
      <c r="A6" s="19"/>
      <c r="B6" s="19"/>
      <c r="C6" s="19"/>
      <c r="D6" s="62"/>
      <c r="E6" s="63"/>
      <c r="F6" s="59"/>
      <c r="G6" s="49"/>
      <c r="H6" s="19"/>
      <c r="I6" s="10" t="s">
        <v>189</v>
      </c>
      <c r="J6" s="11" t="s">
        <v>190</v>
      </c>
      <c r="K6" s="64" t="s">
        <v>191</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WPS_1717378730</cp:lastModifiedBy>
  <dcterms:created xsi:type="dcterms:W3CDTF">2015-07-21T11:28:00Z</dcterms:created>
  <cp:lastPrinted>2020-09-25T02:29:00Z</cp:lastPrinted>
  <dcterms:modified xsi:type="dcterms:W3CDTF">2026-01-14T03:13:21Z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