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activeTab="1"/>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<sst xmlns="http://schemas.openxmlformats.org/spreadsheetml/2006/main" count="405" uniqueCount="145">
  <si>
    <t>附件3</t>
  </si>
  <si>
    <t>庐山市市直部门2025-2027年中期财政规划表</t>
  </si>
  <si>
    <t>部门名称：庐山市住房和城乡建设局</t>
  </si>
  <si>
    <t>编制日期：2025年1月</t>
  </si>
  <si>
    <t>编制单位：庐山市住房和城乡建设局</t>
  </si>
  <si>
    <t>单位负责人签章：</t>
  </si>
  <si>
    <t>财务负责人签章：</t>
  </si>
  <si>
    <t>制表人签章：</t>
  </si>
  <si>
    <r>
      <rPr>
        <sz val="12"/>
        <rFont val="宋体"/>
        <charset val="134"/>
      </rPr>
      <t xml:space="preserve"> </t>
    </r>
    <r>
      <rPr>
        <sz val="12"/>
        <rFont val="宋体"/>
        <charset val="134"/>
      </rPr>
      <t xml:space="preserve"> 01表</t>
    </r>
  </si>
  <si>
    <t>庐山市市直部门2025-2027年支出规划总表</t>
  </si>
  <si>
    <t>填报部门：庐山市住房和城乡建设局</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</si>
  <si>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</si>
  <si>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</si>
  <si>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</si>
  <si>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</si>
  <si>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</si>
  <si>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</si>
  <si>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</si>
  <si>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</si>
  <si>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</si>
  <si>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</si>
  <si>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</si>
  <si>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</si>
  <si>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</si>
  <si>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住建局本级</t>
  </si>
  <si>
    <t>2080505-机关事业单位基本养老保险缴费支出</t>
  </si>
  <si>
    <t>2080506-机关事业单位职业年金缴费支出</t>
  </si>
  <si>
    <t>2080899-其他优抚支出</t>
  </si>
  <si>
    <t>2089999-其他社会保障和就业支出</t>
  </si>
  <si>
    <t>2101101-行政单位医疗</t>
  </si>
  <si>
    <t>2101103-公务员医疗补助</t>
  </si>
  <si>
    <t>2110302-水体</t>
  </si>
  <si>
    <t>2110399-其他污染防治支出</t>
  </si>
  <si>
    <t>2120101-行政运行</t>
  </si>
  <si>
    <t>2120102-一般行政管理事务</t>
  </si>
  <si>
    <t>2120199-其他城乡社区管理事务支出</t>
  </si>
  <si>
    <t>2120801-征地和拆迁补偿支出</t>
  </si>
  <si>
    <t>2120804-农村基础设施建设支出</t>
  </si>
  <si>
    <t>2121401-污水处理设施建设和运营</t>
  </si>
  <si>
    <t>2210201-住房公积金</t>
  </si>
  <si>
    <r>
      <rPr>
        <sz val="12"/>
        <rFont val="宋体"/>
        <charset val="134"/>
      </rPr>
      <t>0</t>
    </r>
    <r>
      <rPr>
        <sz val="12"/>
        <rFont val="宋体"/>
        <charset val="134"/>
      </rPr>
      <t>2</t>
    </r>
    <r>
      <rPr>
        <sz val="12"/>
        <rFont val="宋体"/>
        <charset val="134"/>
      </rPr>
      <t>表</t>
    </r>
  </si>
  <si>
    <t>庐山市市直部门2025年项目支出情况表</t>
  </si>
  <si>
    <t>项目序号</t>
  </si>
  <si>
    <t>一级项目名称</t>
  </si>
  <si>
    <t>二级项目名称</t>
  </si>
  <si>
    <t>支出功能
分类科目
（项级）</t>
  </si>
  <si>
    <t>金额</t>
  </si>
  <si>
    <t>政府性基金  安排</t>
  </si>
  <si>
    <t>人员类</t>
  </si>
  <si>
    <t>360483239999140000110-庐山市住房和城乡建设局_工资性支出</t>
  </si>
  <si>
    <t>360483239999180000130-庐山市住房和城乡建设局_其他对个人和家庭补助</t>
  </si>
  <si>
    <t>城乡环境整治和城市功能品质提升</t>
  </si>
  <si>
    <t>360483253188880001884-2025年污水处理费代征手续费</t>
  </si>
  <si>
    <t>360483253188880001896-污水处理厂污泥运输处置费</t>
  </si>
  <si>
    <t>人员类、公用类</t>
  </si>
  <si>
    <t>360483239992120000133-庐山市住房和城乡建设局_其他公用运转支出、360483239999150000110-庐山市住房和城乡建设局_其他工资福利支出</t>
  </si>
  <si>
    <t>一般非税收入</t>
  </si>
  <si>
    <t>360483253188880001963-住建局一般非税收入</t>
  </si>
  <si>
    <t>住房保障、房地产业和建筑业发展</t>
  </si>
  <si>
    <t>360483253188880001905-公共租赁住房管理费</t>
  </si>
  <si>
    <t>360483253188880001850-房屋补贴经费</t>
  </si>
  <si>
    <t>360483253188880001825-棚改安置房建设</t>
  </si>
  <si>
    <t>360483253188880001857-污水处理厂污水处理服务费</t>
  </si>
  <si>
    <t>360483253188880001911-房屋征收补偿款</t>
  </si>
  <si>
    <t>360483253188880001855-农村危房改造专项经费</t>
  </si>
  <si>
    <t>360483253188880001874-污水处理厂扩容工程污水处理服务费</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</si>
  <si>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</si>
  <si>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</si>
  <si>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</si>
  <si>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</si>
  <si>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</si>
  <si>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</si>
  <si>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</si>
  <si>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</si>
  <si>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</si>
  <si>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</si>
  <si>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</si>
  <si>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</si>
  <si>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</si>
  <si>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</si>
  <si>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</si>
  <si>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</si>
  <si>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</si>
  <si>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</si>
  <si>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</si>
  <si>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</si>
  <si>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</si>
  <si>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</si>
  <si>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</si>
  <si>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</si>
  <si>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</si>
  <si>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</si>
  <si>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</si>
  <si>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庐山市住房和城乡建设局</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</si>
  <si>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</si>
  <si>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</si>
  <si>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</si>
  <si>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</si>
  <si>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</si>
  <si>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</si>
  <si>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</si>
  <si>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</si>
  <si>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</si>
  <si>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</si>
  <si>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</si>
  <si>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</si>
  <si>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</si>
  <si>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</si>
  <si>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</si>
  <si>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</si>
  <si>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</si>
  <si>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</si>
  <si>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</si>
  <si>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</si>
  <si>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</si>
  <si>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</si>
  <si>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</si>
  <si>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</si>
  <si>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</si>
  <si>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</si>
  <si>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</si>
  <si>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</si>
  <si>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</si>
  <si>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</si>
  <si>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</si>
  <si>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</si>
  <si>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</si>
  <si>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</si>
  <si>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庐山市住建局</t>
  </si>
  <si>
    <t>行政</t>
  </si>
  <si>
    <t>罚没收入</t>
  </si>
  <si>
    <t>非经营性国有资产收入</t>
  </si>
  <si>
    <t>非经营性国有资产收入-公租房廉租房租金</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</si>
  <si>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</si>
  <si>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</si>
  <si>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</si>
  <si>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</si>
  <si>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</si>
  <si>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机关</t>
  </si>
  <si>
    <t>附件5-3</t>
  </si>
  <si>
    <t>2025年市直单位其他收入预测表（03表）</t>
  </si>
  <si>
    <t>项目名称</t>
  </si>
  <si>
    <t>2024年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</si>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</sst>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1"/>
      <name val="宋体"/>
      <charset val="134"/>
    </font>
    <font>
      <b/>
      <sz val="11"/>
      <name val="宋体"/>
      <charset val="134"/>
    </font>
    <font>
      <sz val="16"/>
      <color indexed="8"/>
      <name val="黑体"/>
      <charset val="134"/>
    </font>
    <font>
      <b/>
      <sz val="18"/>
      <color indexed="8"/>
      <name val="宋体"/>
      <charset val="134"/>
    </font>
    <font>
      <sz val="11"/>
      <color indexed="8"/>
      <name val="宋体"/>
      <charset val="134"/>
    </font>
    <font>
      <sz val="18"/>
      <color indexed="8"/>
      <name val="方正小标宋简体"/>
      <charset val="134"/>
    </font>
    <font>
      <sz val="10"/>
      <name val="宋体"/>
      <charset val="134"/>
      <scheme val="minor"/>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2" applyNumberFormat="0" applyFill="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29" fillId="0" borderId="0" applyNumberFormat="0" applyFill="0" applyBorder="0" applyAlignment="0" applyProtection="0">
      <alignment vertical="center"/>
    </xf>
    <xf numFmtId="0" fontId="30" fillId="4" borderId="14" applyNumberFormat="0" applyAlignment="0" applyProtection="0">
      <alignment vertical="center"/>
    </xf>
    <xf numFmtId="0" fontId="31" fillId="5" borderId="15" applyNumberFormat="0" applyAlignment="0" applyProtection="0">
      <alignment vertical="center"/>
    </xf>
    <xf numFmtId="0" fontId="32" fillId="5" borderId="14" applyNumberFormat="0" applyAlignment="0" applyProtection="0">
      <alignment vertical="center"/>
    </xf>
    <xf numFmtId="0" fontId="33" fillId="6" borderId="16" applyNumberFormat="0" applyAlignment="0" applyProtection="0">
      <alignment vertical="center"/>
    </xf>
    <xf numFmtId="0" fontId="34" fillId="0" borderId="17" applyNumberFormat="0" applyFill="0" applyAlignment="0" applyProtection="0">
      <alignment vertical="center"/>
    </xf>
    <xf numFmtId="0" fontId="35" fillId="0" borderId="18"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5">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6" fillId="2" borderId="2" xfId="55" applyNumberFormat="1" applyFont="1" applyFill="1" applyBorder="1" applyAlignment="1" applyProtection="1">
      <alignment horizontal="center" vertical="center" wrapText="1"/>
    </xf>
    <xf numFmtId="49" fontId="6"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8"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6" fillId="0" borderId="0" xfId="51" applyFont="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8" xfId="55" applyFont="1" applyBorder="1" applyAlignment="1">
      <alignment horizontal="center" vertical="center" wrapText="1"/>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6" fillId="0" borderId="2" xfId="55" applyNumberFormat="1" applyFont="1" applyFill="1" applyBorder="1" applyAlignment="1" applyProtection="1">
      <alignment horizontal="left" vertical="center" wrapText="1"/>
    </xf>
    <xf numFmtId="4" fontId="6" fillId="0"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8"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6" fillId="0" borderId="2" xfId="51" applyFont="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6" fillId="0" borderId="2" xfId="55" applyFont="1" applyBorder="1" applyAlignment="1">
      <alignment horizontal="center" vertical="center" wrapText="1"/>
    </xf>
    <xf numFmtId="0" fontId="6" fillId="0" borderId="2" xfId="0" applyFont="1" applyFill="1" applyBorder="1" applyAlignment="1">
      <alignment horizontal="center" vertical="center" wrapText="1"/>
    </xf>
    <xf numFmtId="177" fontId="0" fillId="0" borderId="2" xfId="0" applyNumberFormat="1" applyFill="1" applyBorder="1" applyAlignment="1">
      <alignment horizontal="center" vertical="center"/>
    </xf>
    <xf numFmtId="0" fontId="7" fillId="0" borderId="2" xfId="55" applyNumberFormat="1" applyFont="1" applyFill="1" applyBorder="1" applyAlignment="1" applyProtection="1">
      <alignment horizontal="center" vertical="center" wrapText="1"/>
    </xf>
    <xf numFmtId="0" fontId="7" fillId="0" borderId="4" xfId="55" applyFont="1" applyBorder="1" applyAlignment="1">
      <alignment horizontal="center" vertical="center" wrapText="1"/>
    </xf>
    <xf numFmtId="0" fontId="7" fillId="0" borderId="2" xfId="55" applyFont="1" applyBorder="1" applyAlignment="1">
      <alignment horizontal="center" vertical="center" wrapText="1"/>
    </xf>
    <xf numFmtId="0" fontId="7" fillId="0" borderId="2" xfId="55" applyFont="1" applyFill="1" applyBorder="1" applyAlignment="1">
      <alignment horizontal="center" vertical="center" wrapText="1"/>
    </xf>
    <xf numFmtId="0" fontId="7" fillId="0" borderId="2" xfId="55" applyNumberFormat="1" applyFont="1" applyFill="1" applyBorder="1" applyAlignment="1" applyProtection="1">
      <alignment horizontal="center" vertical="center" shrinkToFit="1"/>
    </xf>
    <xf numFmtId="0" fontId="0" fillId="0" borderId="9" xfId="51" applyBorder="1" applyAlignment="1">
      <alignment horizontal="left" vertical="center" wrapText="1"/>
    </xf>
    <xf numFmtId="0" fontId="0" fillId="0" borderId="9"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7" fillId="0" borderId="4" xfId="55" applyFont="1" applyFill="1" applyBorder="1" applyAlignment="1">
      <alignment horizontal="center" vertical="center" wrapText="1"/>
    </xf>
    <xf numFmtId="0" fontId="7" fillId="0" borderId="2" xfId="51" applyFont="1" applyBorder="1" applyAlignment="1">
      <alignment horizontal="center" vertical="center"/>
    </xf>
    <xf numFmtId="0" fontId="0" fillId="0" borderId="2" xfId="51" applyBorder="1">
      <alignment vertical="center"/>
    </xf>
    <xf numFmtId="0" fontId="0" fillId="0" borderId="0" xfId="51" applyAlignment="1">
      <alignment horizontal="right" vertical="center" shrinkToFit="1"/>
    </xf>
    <xf numFmtId="0" fontId="2" fillId="0" borderId="0" xfId="52" applyAlignment="1">
      <alignment horizontal="center" vertical="center"/>
    </xf>
    <xf numFmtId="0" fontId="8" fillId="0" borderId="0" xfId="52" applyFont="1">
      <alignment vertical="center"/>
    </xf>
    <xf numFmtId="0" fontId="9"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pplyAlignment="1">
      <alignment horizontal="center"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9" xfId="52" applyFont="1" applyBorder="1" applyAlignment="1">
      <alignment horizontal="left" vertical="center" wrapText="1"/>
    </xf>
    <xf numFmtId="0" fontId="2" fillId="0" borderId="2" xfId="52" applyBorder="1" applyAlignment="1">
      <alignment vertical="center" wrapText="1"/>
    </xf>
    <xf numFmtId="0" fontId="10" fillId="0" borderId="0" xfId="52" applyFont="1" applyAlignment="1">
      <alignment horizontal="center" vertical="center"/>
    </xf>
    <xf numFmtId="0" fontId="8" fillId="0" borderId="0" xfId="52" applyFont="1" applyAlignment="1">
      <alignment horizontal="left" vertical="center"/>
    </xf>
    <xf numFmtId="0" fontId="11" fillId="0" borderId="0" xfId="52" applyFont="1" applyAlignment="1">
      <alignment horizontal="center" vertical="center"/>
    </xf>
    <xf numFmtId="0" fontId="10" fillId="0" borderId="3" xfId="52" applyFont="1" applyBorder="1" applyAlignment="1">
      <alignment horizontal="center" vertical="center" wrapText="1"/>
    </xf>
    <xf numFmtId="0" fontId="10" fillId="0" borderId="2" xfId="52" applyFont="1" applyBorder="1" applyAlignment="1">
      <alignment horizontal="center" vertical="center" wrapText="1"/>
    </xf>
    <xf numFmtId="0" fontId="10" fillId="0" borderId="8" xfId="52" applyFont="1" applyBorder="1" applyAlignment="1">
      <alignment horizontal="center" vertical="center" wrapText="1"/>
    </xf>
    <xf numFmtId="0" fontId="10" fillId="0" borderId="6" xfId="52" applyFont="1" applyBorder="1" applyAlignment="1">
      <alignment horizontal="center" vertical="center" wrapText="1"/>
    </xf>
    <xf numFmtId="0" fontId="10" fillId="0" borderId="4" xfId="52" applyFont="1" applyBorder="1" applyAlignment="1">
      <alignment horizontal="center" vertical="center" wrapText="1"/>
    </xf>
    <xf numFmtId="0" fontId="10" fillId="2" borderId="2" xfId="52" applyFont="1" applyFill="1" applyBorder="1" applyAlignment="1">
      <alignment horizontal="center" vertical="center"/>
    </xf>
    <xf numFmtId="0" fontId="10" fillId="2" borderId="6" xfId="52" applyFont="1" applyFill="1" applyBorder="1" applyAlignment="1">
      <alignment horizontal="center" vertical="center"/>
    </xf>
    <xf numFmtId="0" fontId="0" fillId="0" borderId="9"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10" fillId="0" borderId="10" xfId="52" applyFont="1" applyBorder="1" applyAlignment="1">
      <alignment horizontal="center" vertical="center" wrapText="1"/>
    </xf>
    <xf numFmtId="0" fontId="10" fillId="0" borderId="9" xfId="52" applyFont="1" applyBorder="1" applyAlignment="1">
      <alignment horizontal="center" vertical="center" wrapText="1"/>
    </xf>
    <xf numFmtId="0" fontId="10" fillId="0" borderId="7" xfId="52" applyFont="1" applyBorder="1" applyAlignment="1">
      <alignment horizontal="center" vertical="center" wrapText="1"/>
    </xf>
    <xf numFmtId="0" fontId="10" fillId="0" borderId="5" xfId="52" applyFont="1" applyBorder="1" applyAlignment="1">
      <alignment horizontal="center" vertical="center" wrapText="1"/>
    </xf>
    <xf numFmtId="0" fontId="10" fillId="2" borderId="5" xfId="52" applyFont="1" applyFill="1" applyBorder="1" applyAlignment="1">
      <alignment horizontal="center" vertical="center"/>
    </xf>
    <xf numFmtId="0" fontId="10" fillId="2" borderId="4" xfId="52" applyFont="1" applyFill="1" applyBorder="1" applyAlignment="1">
      <alignment horizontal="center" vertical="center"/>
    </xf>
    <xf numFmtId="0" fontId="6" fillId="0" borderId="0" xfId="0"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2" fillId="0" borderId="2" xfId="0" applyNumberFormat="1" applyFont="1" applyBorder="1" applyAlignment="1">
      <alignment horizontal="center" vertical="center"/>
    </xf>
    <xf numFmtId="0" fontId="4" fillId="0" borderId="8" xfId="0" applyFont="1" applyBorder="1" applyAlignment="1">
      <alignment horizontal="center" vertical="center"/>
    </xf>
    <xf numFmtId="0" fontId="12" fillId="0" borderId="2" xfId="0" applyNumberFormat="1" applyFont="1" applyBorder="1" applyAlignment="1">
      <alignment horizontal="center" vertical="center" wrapText="1"/>
    </xf>
    <xf numFmtId="0" fontId="12"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vertical="center" wrapText="1"/>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2" xfId="0" applyFont="1" applyBorder="1">
      <alignment vertical="center"/>
    </xf>
    <xf numFmtId="0" fontId="0" fillId="0" borderId="2" xfId="0" applyBorder="1" applyAlignment="1">
      <alignment vertical="center" wrapText="1"/>
    </xf>
    <xf numFmtId="0" fontId="13" fillId="0" borderId="0" xfId="0" applyFont="1" applyAlignment="1">
      <alignment vertical="center"/>
    </xf>
    <xf numFmtId="0" fontId="0" fillId="0" borderId="0" xfId="0" applyAlignment="1">
      <alignment horizontal="right" vertical="center"/>
    </xf>
    <xf numFmtId="0" fontId="0" fillId="0" borderId="2" xfId="0" applyBorder="1">
      <alignmen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xf numFmtId="0" fontId="18" fillId="0" borderId="0" xfId="50" applyFont="1" applyAlignment="1">
      <alignment horizontal="left"/>
    </xf>
    <xf numFmtId="0" fontId="18" fillId="0" borderId="0" xfId="50" applyFont="1" applyFill="1" applyAlignment="1">
      <alignment horizontal="centerContinuous"/>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G32" sqref="G32"/>
    </sheetView>
  </sheetViews>
  <sheetFormatPr defaultColWidth="9" defaultRowHeight="14.25"/>
  <cols>
    <col min="1" max="1" width="7.625" customWidth="1"/>
    <col min="2" max="2" width="7" customWidth="1"/>
    <col min="3" max="3" width="5.875" customWidth="1"/>
    <col min="4" max="4" width="2.875" customWidth="1"/>
  </cols>
  <sheetData>
    <row r="1" spans="1:15">
      <c r="A1" s="147" t="s">
        <v>0</v>
      </c>
      <c r="B1" s="148"/>
      <c r="C1" s="148"/>
      <c r="D1" s="148"/>
      <c r="E1" s="148"/>
      <c r="F1" s="148"/>
      <c r="G1" s="148"/>
      <c r="H1" s="148"/>
      <c r="I1" s="148"/>
      <c r="J1" s="148"/>
      <c r="K1" s="148"/>
      <c r="L1" s="148"/>
      <c r="M1" s="148"/>
      <c r="N1" s="148"/>
      <c r="O1" s="148"/>
    </row>
    <row r="2" spans="1:15">
      <c r="A2" s="148"/>
      <c r="B2" s="148"/>
      <c r="C2" s="148"/>
      <c r="D2" s="148"/>
      <c r="E2" s="148"/>
      <c r="F2" s="148"/>
      <c r="G2" s="148"/>
      <c r="H2" s="148"/>
      <c r="I2" s="148"/>
      <c r="J2" s="148"/>
      <c r="K2" s="148"/>
      <c r="L2" s="148"/>
      <c r="M2" s="148"/>
      <c r="N2" s="148"/>
      <c r="O2" s="148"/>
    </row>
    <row r="3" ht="46.5" spans="1:15">
      <c r="A3" s="149" t="s">
        <v>1</v>
      </c>
      <c r="B3" s="150"/>
      <c r="C3" s="150"/>
      <c r="D3" s="150"/>
      <c r="E3" s="150"/>
      <c r="F3" s="150"/>
      <c r="G3" s="150"/>
      <c r="H3" s="150"/>
      <c r="I3" s="150"/>
      <c r="J3" s="150"/>
      <c r="K3" s="160"/>
      <c r="L3" s="160"/>
      <c r="M3" s="161"/>
      <c r="N3" s="151"/>
      <c r="O3" s="151"/>
    </row>
    <row r="4" spans="1:15">
      <c r="A4" s="148"/>
      <c r="B4" s="151"/>
      <c r="C4" s="151"/>
      <c r="D4" s="151"/>
      <c r="E4" s="151"/>
      <c r="F4" s="152"/>
      <c r="G4" s="152"/>
      <c r="H4" s="151"/>
      <c r="I4" s="151"/>
      <c r="J4" s="161"/>
      <c r="K4" s="161"/>
      <c r="L4" s="161"/>
      <c r="M4" s="161"/>
      <c r="N4" s="151"/>
      <c r="O4" s="151"/>
    </row>
    <row r="5" spans="1:15">
      <c r="A5" s="153"/>
      <c r="B5" s="153"/>
      <c r="C5" s="148"/>
      <c r="D5" s="148"/>
      <c r="E5" s="148"/>
      <c r="F5" s="153"/>
      <c r="G5" s="153"/>
      <c r="H5" s="148"/>
      <c r="I5" s="148"/>
      <c r="J5" s="153"/>
      <c r="K5" s="153"/>
      <c r="L5" s="153"/>
      <c r="M5" s="148"/>
      <c r="N5" s="148"/>
      <c r="O5" s="148"/>
    </row>
    <row r="6" ht="22.5" spans="1:15">
      <c r="A6" s="148"/>
      <c r="B6" s="153"/>
      <c r="C6" s="148"/>
      <c r="D6" s="148"/>
      <c r="E6" s="148"/>
      <c r="F6" s="154" t="s">
        <v>2</v>
      </c>
      <c r="G6" s="154"/>
      <c r="H6" s="154"/>
      <c r="I6" s="154"/>
      <c r="J6" s="154"/>
      <c r="K6" s="154"/>
      <c r="L6" s="154"/>
      <c r="M6" s="154"/>
      <c r="N6" s="148"/>
      <c r="O6" s="148"/>
    </row>
    <row r="7" ht="22.5" spans="1:15">
      <c r="A7" s="148"/>
      <c r="B7" s="153"/>
      <c r="C7" s="153"/>
      <c r="D7" s="148"/>
      <c r="E7" s="148"/>
      <c r="F7" s="155"/>
      <c r="G7" s="154"/>
      <c r="H7" s="155"/>
      <c r="I7" s="154"/>
      <c r="J7" s="154"/>
      <c r="K7" s="155"/>
      <c r="L7" s="155"/>
      <c r="M7" s="155"/>
      <c r="N7" s="148"/>
      <c r="O7" s="148"/>
    </row>
    <row r="8" ht="22.5" spans="1:15">
      <c r="A8" s="148"/>
      <c r="B8" s="148"/>
      <c r="C8" s="153"/>
      <c r="D8" s="148"/>
      <c r="E8" s="148"/>
      <c r="F8" s="155"/>
      <c r="G8" s="154"/>
      <c r="H8" s="155"/>
      <c r="I8" s="154"/>
      <c r="J8" s="154"/>
      <c r="K8" s="155"/>
      <c r="L8" s="155"/>
      <c r="M8" s="155"/>
      <c r="N8" s="148"/>
      <c r="O8" s="148"/>
    </row>
    <row r="9" ht="22.5" spans="1:15">
      <c r="A9" s="148"/>
      <c r="B9" s="148"/>
      <c r="C9" s="148"/>
      <c r="D9" s="153"/>
      <c r="E9" s="148"/>
      <c r="F9" s="156" t="s">
        <v>3</v>
      </c>
      <c r="G9" s="155"/>
      <c r="H9" s="155"/>
      <c r="I9" s="155"/>
      <c r="J9" s="154"/>
      <c r="K9" s="154"/>
      <c r="L9" s="154"/>
      <c r="M9" s="155"/>
      <c r="N9" s="148"/>
      <c r="O9" s="148"/>
    </row>
    <row r="10" ht="22.5" spans="1:15">
      <c r="A10" s="148"/>
      <c r="B10" s="148"/>
      <c r="C10" s="148"/>
      <c r="D10" s="148"/>
      <c r="E10" s="148"/>
      <c r="F10" s="155"/>
      <c r="G10" s="155"/>
      <c r="H10" s="155"/>
      <c r="I10" s="155"/>
      <c r="J10" s="154"/>
      <c r="K10" s="154"/>
      <c r="L10" s="154"/>
      <c r="M10" s="154"/>
      <c r="N10" s="148"/>
      <c r="O10" s="148"/>
    </row>
    <row r="11" ht="22.5" spans="1:15">
      <c r="A11" s="148"/>
      <c r="B11" s="148"/>
      <c r="C11" s="148"/>
      <c r="D11" s="148"/>
      <c r="E11" s="148"/>
      <c r="F11" s="155"/>
      <c r="G11" s="155"/>
      <c r="H11" s="155"/>
      <c r="I11" s="154"/>
      <c r="J11" s="154"/>
      <c r="K11" s="154"/>
      <c r="L11" s="154"/>
      <c r="M11" s="155"/>
      <c r="N11" s="148"/>
      <c r="O11" s="148"/>
    </row>
    <row r="12" ht="22.5" spans="1:15">
      <c r="A12" s="148"/>
      <c r="B12" s="148"/>
      <c r="C12" s="148"/>
      <c r="D12" s="148"/>
      <c r="E12" s="148"/>
      <c r="F12" s="155" t="s">
        <v>4</v>
      </c>
      <c r="G12" s="155"/>
      <c r="H12" s="157"/>
      <c r="I12" s="162"/>
      <c r="J12" s="162"/>
      <c r="K12" s="163"/>
      <c r="L12" s="163"/>
      <c r="M12" s="163"/>
      <c r="N12" s="148"/>
      <c r="O12" s="148"/>
    </row>
    <row r="13" spans="1:15">
      <c r="A13" s="148"/>
      <c r="B13" s="148"/>
      <c r="C13" s="148"/>
      <c r="D13" s="148"/>
      <c r="E13" s="148"/>
      <c r="F13" s="148"/>
      <c r="G13" s="148"/>
      <c r="H13" s="148"/>
      <c r="I13" s="153"/>
      <c r="J13" s="153"/>
      <c r="K13" s="153"/>
      <c r="L13" s="148"/>
      <c r="M13" s="148"/>
      <c r="N13" s="148"/>
      <c r="O13" s="148"/>
    </row>
    <row r="14" spans="1:15">
      <c r="A14" s="148"/>
      <c r="B14" s="148"/>
      <c r="C14" s="148"/>
      <c r="D14" s="148"/>
      <c r="E14" s="148"/>
      <c r="F14" s="148"/>
      <c r="G14" s="148"/>
      <c r="H14" s="148"/>
      <c r="I14" s="153"/>
      <c r="J14" s="153"/>
      <c r="K14" s="153"/>
      <c r="L14" s="148"/>
      <c r="M14" s="148"/>
      <c r="N14" s="148"/>
      <c r="O14" s="148"/>
    </row>
    <row r="15" spans="1:15">
      <c r="A15" s="148"/>
      <c r="B15" s="148"/>
      <c r="C15" s="148"/>
      <c r="D15" s="148"/>
      <c r="E15" s="148"/>
      <c r="F15" s="148"/>
      <c r="G15" s="148"/>
      <c r="H15" s="148"/>
      <c r="I15" s="153"/>
      <c r="J15" s="153"/>
      <c r="K15" s="153"/>
      <c r="L15" s="148"/>
      <c r="M15" s="148"/>
      <c r="N15" s="148"/>
      <c r="O15" s="148"/>
    </row>
    <row r="16" spans="1:15">
      <c r="A16" s="148"/>
      <c r="B16" s="148"/>
      <c r="C16" s="148"/>
      <c r="D16" s="148"/>
      <c r="E16" s="148"/>
      <c r="F16" s="148"/>
      <c r="G16" s="148"/>
      <c r="H16" s="148"/>
      <c r="I16" s="153"/>
      <c r="J16" s="148"/>
      <c r="K16" s="153"/>
      <c r="L16" s="148"/>
      <c r="M16" s="148"/>
      <c r="N16" s="148"/>
      <c r="O16" s="148"/>
    </row>
    <row r="17" spans="1:15">
      <c r="A17" s="148"/>
      <c r="B17" s="148"/>
      <c r="C17" s="148"/>
      <c r="D17" s="148"/>
      <c r="E17" s="148"/>
      <c r="F17" s="148"/>
      <c r="G17" s="148"/>
      <c r="H17" s="148"/>
      <c r="I17" s="148"/>
      <c r="J17" s="148"/>
      <c r="K17" s="153"/>
      <c r="L17" s="148"/>
      <c r="M17" s="148"/>
      <c r="N17" s="148"/>
      <c r="O17" s="148"/>
    </row>
    <row r="18" ht="18.75" spans="1:15">
      <c r="A18" s="158" t="s">
        <v>5</v>
      </c>
      <c r="B18" s="158"/>
      <c r="C18" s="158"/>
      <c r="D18" s="158"/>
      <c r="E18" s="159"/>
      <c r="F18" s="158"/>
      <c r="G18" s="158" t="s">
        <v>6</v>
      </c>
      <c r="H18" s="158"/>
      <c r="I18" s="159"/>
      <c r="J18" s="158"/>
      <c r="K18" s="158"/>
      <c r="L18" s="158"/>
      <c r="M18" s="158" t="s">
        <v>7</v>
      </c>
      <c r="N18" s="158"/>
      <c r="O18" s="164"/>
    </row>
    <row r="19" spans="1:15">
      <c r="A19" s="148"/>
      <c r="B19" s="148"/>
      <c r="C19" s="148"/>
      <c r="D19" s="148"/>
      <c r="E19" s="148"/>
      <c r="F19" s="148"/>
      <c r="G19" s="148"/>
      <c r="H19" s="148"/>
      <c r="I19" s="148"/>
      <c r="J19" s="148"/>
      <c r="K19" s="148"/>
      <c r="L19" s="148"/>
      <c r="M19" s="148"/>
      <c r="N19" s="148"/>
      <c r="O19" s="148"/>
    </row>
    <row r="20" spans="1:15">
      <c r="A20" s="148"/>
      <c r="B20" s="148"/>
      <c r="C20" s="148"/>
      <c r="D20" s="148"/>
      <c r="E20" s="148"/>
      <c r="F20" s="148"/>
      <c r="G20" s="148"/>
      <c r="H20" s="148"/>
      <c r="I20" s="148"/>
      <c r="J20" s="148"/>
      <c r="K20" s="148"/>
      <c r="L20" s="148"/>
      <c r="M20" s="148"/>
      <c r="N20" s="148"/>
      <c r="O20" s="148"/>
    </row>
    <row r="21" ht="22.5" spans="1:15">
      <c r="A21" s="148"/>
      <c r="B21" s="148"/>
      <c r="C21" s="148"/>
      <c r="D21" s="148"/>
      <c r="E21" s="148"/>
      <c r="F21" s="148"/>
      <c r="G21" s="148"/>
      <c r="H21" s="148"/>
      <c r="I21" s="148"/>
      <c r="J21" s="155"/>
      <c r="K21" s="148"/>
      <c r="L21" s="148"/>
      <c r="M21" s="148"/>
      <c r="N21" s="148"/>
      <c r="O21" s="148"/>
    </row>
    <row r="22" spans="1:15">
      <c r="A22" s="148"/>
      <c r="B22" s="148"/>
      <c r="C22" s="148"/>
      <c r="D22" s="148"/>
      <c r="E22" s="148"/>
      <c r="F22" s="148"/>
      <c r="G22" s="148"/>
      <c r="H22" s="148"/>
      <c r="I22" s="148"/>
      <c r="J22" s="148"/>
      <c r="K22" s="148"/>
      <c r="L22" s="148"/>
      <c r="M22" s="148"/>
      <c r="N22" s="148"/>
      <c r="O22" s="148"/>
    </row>
    <row r="23" spans="1:15">
      <c r="A23" s="148"/>
      <c r="B23" s="148"/>
      <c r="C23" s="148"/>
      <c r="D23" s="148"/>
      <c r="E23" s="148"/>
      <c r="F23" s="148"/>
      <c r="G23" s="148"/>
      <c r="H23" s="148"/>
      <c r="I23" s="148"/>
      <c r="J23" s="148"/>
      <c r="K23" s="148"/>
      <c r="L23" s="148"/>
      <c r="M23" s="148"/>
      <c r="N23" s="148"/>
      <c r="O23" s="148"/>
    </row>
    <row r="24" spans="1:15">
      <c r="A24" s="148"/>
      <c r="B24" s="148"/>
      <c r="C24" s="148"/>
      <c r="D24" s="148"/>
      <c r="E24" s="148"/>
      <c r="F24" s="148"/>
      <c r="G24" s="148"/>
      <c r="H24" s="148"/>
      <c r="I24" s="148"/>
      <c r="J24" s="148"/>
      <c r="K24" s="148"/>
      <c r="L24" s="148"/>
      <c r="M24" s="148"/>
      <c r="N24" s="148"/>
      <c r="O24" s="148"/>
    </row>
    <row r="25" spans="1:15">
      <c r="A25" s="148"/>
      <c r="B25" s="148"/>
      <c r="C25" s="148"/>
      <c r="D25" s="148"/>
      <c r="E25" s="148"/>
      <c r="F25" s="148"/>
      <c r="G25" s="148"/>
      <c r="H25" s="148"/>
      <c r="I25" s="148"/>
      <c r="J25" s="148"/>
      <c r="K25" s="148"/>
      <c r="L25" s="148"/>
      <c r="M25" s="148"/>
      <c r="N25" s="148"/>
      <c r="O25" s="148"/>
    </row>
    <row r="26" spans="1:15">
      <c r="A26" s="148"/>
      <c r="B26" s="148"/>
      <c r="C26" s="148"/>
      <c r="D26" s="148"/>
      <c r="E26" s="148"/>
      <c r="F26" s="148"/>
      <c r="G26" s="148"/>
      <c r="H26" s="148"/>
      <c r="I26" s="148"/>
      <c r="J26" s="148"/>
      <c r="K26" s="148"/>
      <c r="L26" s="148"/>
      <c r="M26" s="148"/>
      <c r="N26" s="148"/>
      <c r="O26" s="148"/>
    </row>
  </sheetData>
  <mergeCells count="1">
    <mergeCell ref="F6:M6"/>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Zeros="0" workbookViewId="0">
      <selection activeCell="R16" sqref="R1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139</v>
      </c>
    </row>
    <row r="2" s="1" customFormat="1" ht="43.5" customHeight="1" spans="1:14">
      <c r="A2" s="5" t="s">
        <v>140</v>
      </c>
      <c r="B2" s="5"/>
      <c r="C2" s="5"/>
      <c r="D2" s="5"/>
      <c r="E2" s="5"/>
      <c r="F2" s="5"/>
      <c r="G2" s="5"/>
      <c r="H2" s="5"/>
      <c r="I2" s="5"/>
      <c r="J2" s="5"/>
      <c r="K2" s="5"/>
      <c r="L2" s="5"/>
      <c r="M2" s="5"/>
      <c r="N2" s="5"/>
    </row>
    <row r="3" ht="29.25" customHeight="1" spans="1:14">
      <c r="A3" s="6" t="s">
        <v>110</v>
      </c>
      <c r="B3" s="6"/>
      <c r="C3" s="6"/>
      <c r="D3" s="6"/>
      <c r="E3" s="7"/>
      <c r="F3" s="8"/>
      <c r="G3" s="8"/>
      <c r="H3" s="8"/>
      <c r="I3" s="8"/>
      <c r="J3" s="8"/>
      <c r="K3" s="29" t="s">
        <v>111</v>
      </c>
      <c r="L3" s="29"/>
      <c r="M3" s="29"/>
      <c r="N3" s="29"/>
    </row>
    <row r="4" ht="24.75" customHeight="1" spans="1:14">
      <c r="A4" s="9" t="s">
        <v>74</v>
      </c>
      <c r="B4" s="9" t="s">
        <v>136</v>
      </c>
      <c r="C4" s="9" t="s">
        <v>78</v>
      </c>
      <c r="D4" s="10" t="s">
        <v>141</v>
      </c>
      <c r="E4" s="11" t="s">
        <v>116</v>
      </c>
      <c r="F4" s="11" t="s">
        <v>142</v>
      </c>
      <c r="G4" s="11" t="s">
        <v>118</v>
      </c>
      <c r="H4" s="9" t="s">
        <v>119</v>
      </c>
      <c r="I4" s="9"/>
      <c r="J4" s="9"/>
      <c r="K4" s="9"/>
      <c r="L4" s="9"/>
      <c r="M4" s="9"/>
      <c r="N4" s="30" t="s">
        <v>143</v>
      </c>
    </row>
    <row r="5" ht="24.75" customHeight="1" spans="1:14">
      <c r="A5" s="9"/>
      <c r="B5" s="9"/>
      <c r="C5" s="9"/>
      <c r="D5" s="10"/>
      <c r="E5" s="11"/>
      <c r="F5" s="11"/>
      <c r="G5" s="11"/>
      <c r="H5" s="12" t="s">
        <v>121</v>
      </c>
      <c r="I5" s="31" t="s">
        <v>122</v>
      </c>
      <c r="J5" s="32"/>
      <c r="K5" s="33"/>
      <c r="L5" s="12" t="s">
        <v>123</v>
      </c>
      <c r="M5" s="12" t="s">
        <v>144</v>
      </c>
      <c r="N5" s="34"/>
    </row>
    <row r="6" ht="46.5" customHeight="1" spans="1:15">
      <c r="A6" s="9"/>
      <c r="B6" s="9"/>
      <c r="C6" s="9"/>
      <c r="D6" s="10"/>
      <c r="E6" s="11"/>
      <c r="F6" s="11"/>
      <c r="G6" s="11"/>
      <c r="H6" s="13"/>
      <c r="I6" s="9" t="s">
        <v>125</v>
      </c>
      <c r="J6" s="10" t="s">
        <v>126</v>
      </c>
      <c r="K6" s="10" t="s">
        <v>127</v>
      </c>
      <c r="L6" s="13"/>
      <c r="M6" s="13"/>
      <c r="N6" s="35"/>
      <c r="O6" s="36"/>
    </row>
    <row r="7" s="2" customFormat="1" ht="50" customHeight="1" spans="1:14">
      <c r="A7" s="14" t="s">
        <v>128</v>
      </c>
      <c r="B7" s="14" t="s">
        <v>138</v>
      </c>
      <c r="C7" s="15" t="s">
        <v>94</v>
      </c>
      <c r="D7" s="16"/>
      <c r="E7" s="17"/>
      <c r="F7" s="18"/>
      <c r="G7" s="18"/>
      <c r="H7" s="19"/>
      <c r="I7" s="19"/>
      <c r="J7" s="19"/>
      <c r="K7" s="19"/>
      <c r="L7" s="19"/>
      <c r="M7" s="37"/>
      <c r="N7" s="38"/>
    </row>
    <row r="8" s="2" customFormat="1" ht="50" customHeight="1" spans="1:14">
      <c r="A8" s="20"/>
      <c r="B8" s="16"/>
      <c r="C8" s="21"/>
      <c r="D8" s="16"/>
      <c r="E8" s="17"/>
      <c r="F8" s="18"/>
      <c r="G8" s="18"/>
      <c r="H8" s="19"/>
      <c r="I8" s="19"/>
      <c r="J8" s="19"/>
      <c r="K8" s="19"/>
      <c r="L8" s="19"/>
      <c r="M8" s="37"/>
      <c r="N8" s="38"/>
    </row>
    <row r="9" s="2" customFormat="1" ht="50" customHeight="1" spans="1:14">
      <c r="A9" s="22"/>
      <c r="B9" s="23"/>
      <c r="C9" s="24"/>
      <c r="D9" s="25"/>
      <c r="E9" s="26"/>
      <c r="F9" s="27"/>
      <c r="G9" s="27"/>
      <c r="H9" s="28"/>
      <c r="I9" s="28"/>
      <c r="J9" s="28"/>
      <c r="K9" s="28"/>
      <c r="L9" s="39"/>
      <c r="M9" s="28"/>
      <c r="N9" s="40"/>
    </row>
    <row r="10"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4"/>
  <sheetViews>
    <sheetView tabSelected="1" workbookViewId="0">
      <selection activeCell="E35" sqref="E35"/>
    </sheetView>
  </sheetViews>
  <sheetFormatPr defaultColWidth="9" defaultRowHeight="14.25"/>
  <cols>
    <col min="1" max="1" width="11.25" customWidth="1"/>
    <col min="2" max="2" width="34.75" customWidth="1"/>
    <col min="3" max="23" width="7.875" customWidth="1"/>
  </cols>
  <sheetData>
    <row r="1" spans="1:23">
      <c r="A1" s="138"/>
      <c r="B1" s="138"/>
      <c r="C1" s="138"/>
      <c r="D1" s="138"/>
      <c r="E1" s="138"/>
      <c r="F1" s="138"/>
      <c r="G1" s="138"/>
      <c r="W1" s="127" t="s">
        <v>8</v>
      </c>
    </row>
    <row r="2" ht="31.5" spans="1:24">
      <c r="A2" s="139" t="s">
        <v>9</v>
      </c>
      <c r="B2" s="139"/>
      <c r="C2" s="139"/>
      <c r="D2" s="139"/>
      <c r="E2" s="139"/>
      <c r="F2" s="139"/>
      <c r="G2" s="139"/>
      <c r="H2" s="139"/>
      <c r="I2" s="139"/>
      <c r="J2" s="139"/>
      <c r="K2" s="139"/>
      <c r="L2" s="139"/>
      <c r="M2" s="139"/>
      <c r="N2" s="139"/>
      <c r="O2" s="139"/>
      <c r="P2" s="139"/>
      <c r="Q2" s="139"/>
      <c r="R2" s="139"/>
      <c r="S2" s="139"/>
      <c r="T2" s="139"/>
      <c r="U2" s="139"/>
      <c r="V2" s="139"/>
      <c r="W2" s="139"/>
      <c r="X2" s="144"/>
    </row>
    <row r="3" spans="1:23">
      <c r="A3" t="s">
        <v>10</v>
      </c>
      <c r="W3" s="145" t="s">
        <v>11</v>
      </c>
    </row>
    <row r="4" customHeight="1" spans="1:23">
      <c r="A4" s="140" t="s">
        <v>12</v>
      </c>
      <c r="B4" s="141" t="s">
        <v>13</v>
      </c>
      <c r="C4" s="140" t="s">
        <v>14</v>
      </c>
      <c r="D4" s="140"/>
      <c r="E4" s="140"/>
      <c r="F4" s="140"/>
      <c r="G4" s="140"/>
      <c r="H4" s="140"/>
      <c r="I4" s="140"/>
      <c r="J4" s="140" t="s">
        <v>15</v>
      </c>
      <c r="K4" s="140"/>
      <c r="L4" s="140"/>
      <c r="M4" s="140"/>
      <c r="N4" s="140"/>
      <c r="O4" s="140"/>
      <c r="P4" s="140"/>
      <c r="Q4" s="140" t="s">
        <v>16</v>
      </c>
      <c r="R4" s="140"/>
      <c r="S4" s="140"/>
      <c r="T4" s="140"/>
      <c r="U4" s="140"/>
      <c r="V4" s="140"/>
      <c r="W4" s="140"/>
    </row>
    <row r="5" s="137" customFormat="1" customHeight="1" spans="1:23">
      <c r="A5" s="140"/>
      <c r="B5" s="141"/>
      <c r="C5" s="140" t="s">
        <v>17</v>
      </c>
      <c r="D5" s="140" t="s">
        <v>18</v>
      </c>
      <c r="E5" s="140"/>
      <c r="F5" s="140"/>
      <c r="G5" s="140" t="s">
        <v>19</v>
      </c>
      <c r="H5" s="140"/>
      <c r="I5" s="140"/>
      <c r="J5" s="140" t="s">
        <v>17</v>
      </c>
      <c r="K5" s="140" t="s">
        <v>18</v>
      </c>
      <c r="L5" s="140"/>
      <c r="M5" s="140"/>
      <c r="N5" s="140" t="s">
        <v>19</v>
      </c>
      <c r="O5" s="140"/>
      <c r="P5" s="140"/>
      <c r="Q5" s="140" t="s">
        <v>17</v>
      </c>
      <c r="R5" s="140" t="s">
        <v>18</v>
      </c>
      <c r="S5" s="140"/>
      <c r="T5" s="140"/>
      <c r="U5" s="140" t="s">
        <v>19</v>
      </c>
      <c r="V5" s="140"/>
      <c r="W5" s="140"/>
    </row>
    <row r="6" s="137" customFormat="1" ht="44.1" customHeight="1" spans="1:23">
      <c r="A6" s="140"/>
      <c r="B6" s="141"/>
      <c r="C6" s="140"/>
      <c r="D6" s="140" t="s">
        <v>20</v>
      </c>
      <c r="E6" s="140" t="s">
        <v>21</v>
      </c>
      <c r="F6" s="140" t="s">
        <v>22</v>
      </c>
      <c r="G6" s="140" t="s">
        <v>20</v>
      </c>
      <c r="H6" s="140" t="s">
        <v>21</v>
      </c>
      <c r="I6" s="140" t="s">
        <v>22</v>
      </c>
      <c r="J6" s="140"/>
      <c r="K6" s="140" t="s">
        <v>20</v>
      </c>
      <c r="L6" s="140" t="s">
        <v>21</v>
      </c>
      <c r="M6" s="140" t="s">
        <v>22</v>
      </c>
      <c r="N6" s="140" t="s">
        <v>20</v>
      </c>
      <c r="O6" s="140" t="s">
        <v>21</v>
      </c>
      <c r="P6" s="140" t="s">
        <v>22</v>
      </c>
      <c r="Q6" s="140"/>
      <c r="R6" s="140" t="s">
        <v>20</v>
      </c>
      <c r="S6" s="140" t="s">
        <v>21</v>
      </c>
      <c r="T6" s="140" t="s">
        <v>22</v>
      </c>
      <c r="U6" s="140" t="s">
        <v>20</v>
      </c>
      <c r="V6" s="140" t="s">
        <v>21</v>
      </c>
      <c r="W6" s="140" t="s">
        <v>22</v>
      </c>
    </row>
    <row r="7" s="137" customFormat="1" ht="16" customHeight="1" spans="1:23">
      <c r="A7" s="142" t="s">
        <v>23</v>
      </c>
      <c r="B7" s="143"/>
      <c r="C7" s="141">
        <f>SUM(C8:C22)</f>
        <v>34422.72</v>
      </c>
      <c r="D7" s="141">
        <f t="shared" ref="D7:K7" si="0">SUM(D8:D22)</f>
        <v>831.84</v>
      </c>
      <c r="E7" s="141">
        <f t="shared" si="0"/>
        <v>831.84</v>
      </c>
      <c r="F7" s="141">
        <f t="shared" si="0"/>
        <v>0</v>
      </c>
      <c r="G7" s="141">
        <f t="shared" si="0"/>
        <v>33590.88</v>
      </c>
      <c r="H7" s="141">
        <f t="shared" si="0"/>
        <v>3558.48</v>
      </c>
      <c r="I7" s="141">
        <f t="shared" si="0"/>
        <v>30032.4</v>
      </c>
      <c r="J7" s="141">
        <f t="shared" si="0"/>
        <v>25036</v>
      </c>
      <c r="K7" s="141">
        <f t="shared" si="0"/>
        <v>851</v>
      </c>
      <c r="L7" s="141">
        <f t="shared" ref="J7:W7" si="1">SUM(L8:L22)</f>
        <v>851</v>
      </c>
      <c r="M7" s="141"/>
      <c r="N7" s="141">
        <f t="shared" si="1"/>
        <v>24185</v>
      </c>
      <c r="O7" s="141">
        <f t="shared" si="1"/>
        <v>3650</v>
      </c>
      <c r="P7" s="141">
        <f t="shared" si="1"/>
        <v>20535</v>
      </c>
      <c r="Q7" s="141">
        <f t="shared" si="1"/>
        <v>26627</v>
      </c>
      <c r="R7" s="141">
        <f t="shared" si="1"/>
        <v>1087</v>
      </c>
      <c r="S7" s="141">
        <f t="shared" si="1"/>
        <v>887</v>
      </c>
      <c r="T7" s="141">
        <f t="shared" si="1"/>
        <v>0</v>
      </c>
      <c r="U7" s="141">
        <f t="shared" si="1"/>
        <v>25540</v>
      </c>
      <c r="V7" s="141">
        <f t="shared" si="1"/>
        <v>3900</v>
      </c>
      <c r="W7" s="141">
        <f t="shared" si="1"/>
        <v>21640</v>
      </c>
    </row>
    <row r="8" s="137" customFormat="1" ht="16" customHeight="1" spans="1:23">
      <c r="A8" s="142" t="s">
        <v>24</v>
      </c>
      <c r="B8" s="142" t="s">
        <v>25</v>
      </c>
      <c r="C8" s="141">
        <f>+D8+G8</f>
        <v>66</v>
      </c>
      <c r="D8" s="141">
        <f t="shared" ref="D8:D25" si="2">+E8+F8</f>
        <v>66</v>
      </c>
      <c r="E8" s="141">
        <v>66</v>
      </c>
      <c r="F8" s="141"/>
      <c r="G8" s="142">
        <f t="shared" ref="G8:G25" si="3">+H8+I8</f>
        <v>0</v>
      </c>
      <c r="H8" s="141"/>
      <c r="I8" s="141"/>
      <c r="J8" s="141">
        <f>+K8+N8</f>
        <v>70</v>
      </c>
      <c r="K8" s="141">
        <f t="shared" ref="K8:K25" si="4">+L8+M8</f>
        <v>70</v>
      </c>
      <c r="L8" s="141">
        <v>70</v>
      </c>
      <c r="M8" s="141"/>
      <c r="N8" s="141">
        <f t="shared" ref="N8:N25" si="5">+O8+P8</f>
        <v>0</v>
      </c>
      <c r="O8" s="141"/>
      <c r="P8" s="141"/>
      <c r="Q8" s="141">
        <f t="shared" ref="Q8:Q25" si="6">+R8+U8</f>
        <v>76</v>
      </c>
      <c r="R8" s="141">
        <f t="shared" ref="R8:R25" si="7">+S8+T8</f>
        <v>76</v>
      </c>
      <c r="S8" s="141">
        <v>76</v>
      </c>
      <c r="T8" s="141"/>
      <c r="U8" s="141">
        <f>+V8+W8</f>
        <v>0</v>
      </c>
      <c r="V8" s="141"/>
      <c r="W8" s="141"/>
    </row>
    <row r="9" ht="16" customHeight="1" spans="1:23">
      <c r="A9" s="142" t="s">
        <v>24</v>
      </c>
      <c r="B9" s="142" t="s">
        <v>26</v>
      </c>
      <c r="C9" s="141">
        <f t="shared" ref="C9:C22" si="8">+D9+G9</f>
        <v>33</v>
      </c>
      <c r="D9" s="141">
        <f t="shared" si="2"/>
        <v>33</v>
      </c>
      <c r="E9" s="141">
        <v>33</v>
      </c>
      <c r="F9" s="141"/>
      <c r="G9" s="142">
        <f t="shared" si="3"/>
        <v>0</v>
      </c>
      <c r="H9" s="142"/>
      <c r="I9" s="142"/>
      <c r="J9" s="141">
        <f t="shared" ref="J9:J22" si="9">+K9+N9</f>
        <v>35</v>
      </c>
      <c r="K9" s="141">
        <f t="shared" si="4"/>
        <v>35</v>
      </c>
      <c r="L9" s="141">
        <v>35</v>
      </c>
      <c r="M9" s="141"/>
      <c r="N9" s="141">
        <f t="shared" si="5"/>
        <v>0</v>
      </c>
      <c r="O9" s="142"/>
      <c r="P9" s="142"/>
      <c r="Q9" s="141">
        <f t="shared" si="6"/>
        <v>38</v>
      </c>
      <c r="R9" s="141">
        <f t="shared" si="7"/>
        <v>38</v>
      </c>
      <c r="S9" s="141">
        <v>38</v>
      </c>
      <c r="T9" s="141"/>
      <c r="U9" s="141">
        <f t="shared" ref="U9:U24" si="10">+V9+W9</f>
        <v>0</v>
      </c>
      <c r="V9" s="142"/>
      <c r="W9" s="142"/>
    </row>
    <row r="10" ht="16" customHeight="1" spans="1:23">
      <c r="A10" s="142" t="s">
        <v>24</v>
      </c>
      <c r="B10" s="142" t="s">
        <v>27</v>
      </c>
      <c r="C10" s="141">
        <f t="shared" si="8"/>
        <v>3.3</v>
      </c>
      <c r="D10" s="141">
        <f t="shared" si="2"/>
        <v>3.3</v>
      </c>
      <c r="E10" s="141">
        <v>3.3</v>
      </c>
      <c r="F10" s="141"/>
      <c r="G10" s="142">
        <f t="shared" si="3"/>
        <v>0</v>
      </c>
      <c r="H10" s="142"/>
      <c r="I10" s="142"/>
      <c r="J10" s="141">
        <f t="shared" si="9"/>
        <v>4</v>
      </c>
      <c r="K10" s="141">
        <f t="shared" si="4"/>
        <v>4</v>
      </c>
      <c r="L10" s="141">
        <v>4</v>
      </c>
      <c r="M10" s="141"/>
      <c r="N10" s="141">
        <f t="shared" si="5"/>
        <v>0</v>
      </c>
      <c r="O10" s="142"/>
      <c r="P10" s="142"/>
      <c r="Q10" s="141">
        <f t="shared" si="6"/>
        <v>5</v>
      </c>
      <c r="R10" s="141">
        <f t="shared" si="7"/>
        <v>5</v>
      </c>
      <c r="S10" s="141">
        <v>5</v>
      </c>
      <c r="T10" s="141"/>
      <c r="U10" s="141">
        <f t="shared" si="10"/>
        <v>0</v>
      </c>
      <c r="V10" s="142"/>
      <c r="W10" s="142"/>
    </row>
    <row r="11" ht="16" customHeight="1" spans="1:23">
      <c r="A11" s="142" t="s">
        <v>24</v>
      </c>
      <c r="B11" s="142" t="s">
        <v>28</v>
      </c>
      <c r="C11" s="141">
        <f t="shared" si="8"/>
        <v>1.78</v>
      </c>
      <c r="D11" s="141">
        <f t="shared" si="2"/>
        <v>1.78</v>
      </c>
      <c r="E11" s="141">
        <v>1.78</v>
      </c>
      <c r="F11" s="141"/>
      <c r="G11" s="142">
        <f t="shared" si="3"/>
        <v>0</v>
      </c>
      <c r="H11" s="142"/>
      <c r="I11" s="142"/>
      <c r="J11" s="141">
        <f t="shared" si="9"/>
        <v>2</v>
      </c>
      <c r="K11" s="141">
        <f t="shared" si="4"/>
        <v>2</v>
      </c>
      <c r="L11" s="141">
        <v>2</v>
      </c>
      <c r="M11" s="141"/>
      <c r="N11" s="141">
        <f t="shared" si="5"/>
        <v>0</v>
      </c>
      <c r="O11" s="142"/>
      <c r="P11" s="142"/>
      <c r="Q11" s="141">
        <f t="shared" si="6"/>
        <v>3</v>
      </c>
      <c r="R11" s="141">
        <f t="shared" si="7"/>
        <v>3</v>
      </c>
      <c r="S11" s="141">
        <v>3</v>
      </c>
      <c r="T11" s="141"/>
      <c r="U11" s="141">
        <f t="shared" si="10"/>
        <v>0</v>
      </c>
      <c r="V11" s="142"/>
      <c r="W11" s="142"/>
    </row>
    <row r="12" ht="16" customHeight="1" spans="1:23">
      <c r="A12" s="142" t="s">
        <v>24</v>
      </c>
      <c r="B12" s="142" t="s">
        <v>29</v>
      </c>
      <c r="C12" s="141">
        <f t="shared" si="8"/>
        <v>28.93</v>
      </c>
      <c r="D12" s="141">
        <f t="shared" si="2"/>
        <v>28.93</v>
      </c>
      <c r="E12" s="141">
        <v>28.93</v>
      </c>
      <c r="F12" s="141"/>
      <c r="G12" s="142">
        <f t="shared" si="3"/>
        <v>0</v>
      </c>
      <c r="H12" s="142"/>
      <c r="I12" s="142"/>
      <c r="J12" s="141">
        <f t="shared" si="9"/>
        <v>29</v>
      </c>
      <c r="K12" s="141">
        <f t="shared" si="4"/>
        <v>29</v>
      </c>
      <c r="L12" s="141">
        <v>29</v>
      </c>
      <c r="M12" s="141"/>
      <c r="N12" s="141">
        <f t="shared" si="5"/>
        <v>0</v>
      </c>
      <c r="O12" s="142"/>
      <c r="P12" s="142"/>
      <c r="Q12" s="141">
        <f t="shared" si="6"/>
        <v>30</v>
      </c>
      <c r="R12" s="141">
        <f t="shared" si="7"/>
        <v>30</v>
      </c>
      <c r="S12" s="141">
        <v>30</v>
      </c>
      <c r="T12" s="141"/>
      <c r="U12" s="141">
        <f t="shared" si="10"/>
        <v>0</v>
      </c>
      <c r="V12" s="142"/>
      <c r="W12" s="142"/>
    </row>
    <row r="13" ht="16" customHeight="1" spans="1:23">
      <c r="A13" s="142" t="s">
        <v>24</v>
      </c>
      <c r="B13" s="142" t="s">
        <v>30</v>
      </c>
      <c r="C13" s="141">
        <f t="shared" si="8"/>
        <v>12.54</v>
      </c>
      <c r="D13" s="141">
        <f t="shared" si="2"/>
        <v>12.54</v>
      </c>
      <c r="E13" s="141">
        <v>12.54</v>
      </c>
      <c r="F13" s="141"/>
      <c r="G13" s="142">
        <f t="shared" si="3"/>
        <v>0</v>
      </c>
      <c r="H13" s="142"/>
      <c r="I13" s="142"/>
      <c r="J13" s="141">
        <f t="shared" si="9"/>
        <v>13</v>
      </c>
      <c r="K13" s="141">
        <f t="shared" si="4"/>
        <v>13</v>
      </c>
      <c r="L13" s="141">
        <v>13</v>
      </c>
      <c r="M13" s="141"/>
      <c r="N13" s="141">
        <f t="shared" si="5"/>
        <v>0</v>
      </c>
      <c r="O13" s="142"/>
      <c r="P13" s="142"/>
      <c r="Q13" s="141">
        <f t="shared" si="6"/>
        <v>15</v>
      </c>
      <c r="R13" s="141">
        <f t="shared" si="7"/>
        <v>15</v>
      </c>
      <c r="S13" s="141">
        <v>15</v>
      </c>
      <c r="T13" s="141"/>
      <c r="U13" s="141">
        <f t="shared" si="10"/>
        <v>0</v>
      </c>
      <c r="V13" s="142"/>
      <c r="W13" s="142"/>
    </row>
    <row r="14" ht="16" customHeight="1" spans="1:23">
      <c r="A14" s="142" t="s">
        <v>24</v>
      </c>
      <c r="B14" s="142" t="s">
        <v>31</v>
      </c>
      <c r="C14" s="141">
        <f t="shared" si="8"/>
        <v>60.28</v>
      </c>
      <c r="D14" s="141">
        <f t="shared" si="2"/>
        <v>0</v>
      </c>
      <c r="E14" s="141"/>
      <c r="F14" s="141"/>
      <c r="G14" s="142">
        <f t="shared" si="3"/>
        <v>60.28</v>
      </c>
      <c r="H14" s="142">
        <v>60.28</v>
      </c>
      <c r="I14" s="142"/>
      <c r="J14" s="141">
        <f t="shared" si="9"/>
        <v>70</v>
      </c>
      <c r="K14" s="141">
        <f t="shared" si="4"/>
        <v>0</v>
      </c>
      <c r="L14" s="141"/>
      <c r="M14" s="141"/>
      <c r="N14" s="141">
        <f t="shared" si="5"/>
        <v>70</v>
      </c>
      <c r="O14" s="142">
        <v>70</v>
      </c>
      <c r="P14" s="142"/>
      <c r="Q14" s="141">
        <f t="shared" si="6"/>
        <v>160</v>
      </c>
      <c r="R14" s="141">
        <f>+V14+T14</f>
        <v>80</v>
      </c>
      <c r="S14" s="146"/>
      <c r="T14" s="141"/>
      <c r="U14" s="141">
        <f t="shared" si="10"/>
        <v>80</v>
      </c>
      <c r="V14" s="141">
        <v>80</v>
      </c>
      <c r="W14" s="142"/>
    </row>
    <row r="15" ht="16" customHeight="1" spans="1:23">
      <c r="A15" s="142" t="s">
        <v>24</v>
      </c>
      <c r="B15" s="142" t="s">
        <v>32</v>
      </c>
      <c r="C15" s="141">
        <f t="shared" si="8"/>
        <v>98.4</v>
      </c>
      <c r="D15" s="141">
        <f t="shared" si="2"/>
        <v>0</v>
      </c>
      <c r="E15" s="141"/>
      <c r="F15" s="141"/>
      <c r="G15" s="142">
        <f t="shared" si="3"/>
        <v>98.4</v>
      </c>
      <c r="H15" s="142">
        <v>98.4</v>
      </c>
      <c r="I15" s="142"/>
      <c r="J15" s="141">
        <f t="shared" si="9"/>
        <v>100</v>
      </c>
      <c r="K15" s="141">
        <f t="shared" si="4"/>
        <v>0</v>
      </c>
      <c r="L15" s="141"/>
      <c r="M15" s="141"/>
      <c r="N15" s="141">
        <f t="shared" si="5"/>
        <v>100</v>
      </c>
      <c r="O15" s="142">
        <v>100</v>
      </c>
      <c r="P15" s="142"/>
      <c r="Q15" s="141">
        <f t="shared" si="6"/>
        <v>240</v>
      </c>
      <c r="R15" s="141">
        <f>+V15+T15</f>
        <v>120</v>
      </c>
      <c r="S15" s="146"/>
      <c r="T15" s="141"/>
      <c r="U15" s="141">
        <f t="shared" si="10"/>
        <v>120</v>
      </c>
      <c r="V15" s="141">
        <v>120</v>
      </c>
      <c r="W15" s="142"/>
    </row>
    <row r="16" ht="16" customHeight="1" spans="1:23">
      <c r="A16" s="142" t="s">
        <v>24</v>
      </c>
      <c r="B16" s="142" t="s">
        <v>33</v>
      </c>
      <c r="C16" s="141">
        <f t="shared" si="8"/>
        <v>630.89</v>
      </c>
      <c r="D16" s="141">
        <f t="shared" si="2"/>
        <v>630.89</v>
      </c>
      <c r="E16" s="141">
        <v>630.89</v>
      </c>
      <c r="F16" s="141"/>
      <c r="G16" s="142">
        <f t="shared" si="3"/>
        <v>0</v>
      </c>
      <c r="H16" s="142"/>
      <c r="I16" s="142"/>
      <c r="J16" s="141">
        <f t="shared" si="9"/>
        <v>640</v>
      </c>
      <c r="K16" s="141">
        <f t="shared" si="4"/>
        <v>640</v>
      </c>
      <c r="L16" s="141">
        <v>640</v>
      </c>
      <c r="M16" s="141"/>
      <c r="N16" s="141">
        <f t="shared" si="5"/>
        <v>0</v>
      </c>
      <c r="O16" s="142"/>
      <c r="P16" s="142"/>
      <c r="Q16" s="141">
        <f t="shared" si="6"/>
        <v>660</v>
      </c>
      <c r="R16" s="141">
        <f t="shared" si="7"/>
        <v>660</v>
      </c>
      <c r="S16" s="141">
        <v>660</v>
      </c>
      <c r="T16" s="141"/>
      <c r="U16" s="141">
        <f t="shared" si="10"/>
        <v>0</v>
      </c>
      <c r="V16" s="142"/>
      <c r="W16" s="142"/>
    </row>
    <row r="17" ht="16" customHeight="1" spans="1:23">
      <c r="A17" s="142" t="s">
        <v>24</v>
      </c>
      <c r="B17" s="142" t="s">
        <v>34</v>
      </c>
      <c r="C17" s="141">
        <f t="shared" si="8"/>
        <v>850</v>
      </c>
      <c r="D17" s="141">
        <f t="shared" si="2"/>
        <v>0</v>
      </c>
      <c r="E17" s="141"/>
      <c r="F17" s="141"/>
      <c r="G17" s="142">
        <f t="shared" si="3"/>
        <v>850</v>
      </c>
      <c r="H17" s="142">
        <v>850</v>
      </c>
      <c r="I17" s="142"/>
      <c r="J17" s="141">
        <f t="shared" si="9"/>
        <v>880</v>
      </c>
      <c r="K17" s="141">
        <f t="shared" si="4"/>
        <v>0</v>
      </c>
      <c r="L17" s="141"/>
      <c r="M17" s="141"/>
      <c r="N17" s="141">
        <f t="shared" si="5"/>
        <v>880</v>
      </c>
      <c r="O17" s="142">
        <v>880</v>
      </c>
      <c r="P17" s="142"/>
      <c r="Q17" s="141">
        <f t="shared" si="6"/>
        <v>900</v>
      </c>
      <c r="R17" s="141">
        <f t="shared" si="7"/>
        <v>0</v>
      </c>
      <c r="S17" s="141"/>
      <c r="T17" s="141"/>
      <c r="U17" s="141">
        <f t="shared" si="10"/>
        <v>900</v>
      </c>
      <c r="V17" s="142">
        <v>900</v>
      </c>
      <c r="W17" s="142"/>
    </row>
    <row r="18" ht="16" customHeight="1" spans="1:23">
      <c r="A18" s="142" t="s">
        <v>24</v>
      </c>
      <c r="B18" s="142" t="s">
        <v>35</v>
      </c>
      <c r="C18" s="141">
        <f t="shared" si="8"/>
        <v>2549.8</v>
      </c>
      <c r="D18" s="141">
        <f t="shared" si="2"/>
        <v>0</v>
      </c>
      <c r="E18" s="141"/>
      <c r="F18" s="141"/>
      <c r="G18" s="142">
        <f t="shared" si="3"/>
        <v>2549.8</v>
      </c>
      <c r="H18" s="142">
        <v>2549.8</v>
      </c>
      <c r="I18" s="142"/>
      <c r="J18" s="141">
        <f t="shared" si="9"/>
        <v>2600</v>
      </c>
      <c r="K18" s="141">
        <f t="shared" si="4"/>
        <v>0</v>
      </c>
      <c r="L18" s="141"/>
      <c r="M18" s="141"/>
      <c r="N18" s="141">
        <f t="shared" si="5"/>
        <v>2600</v>
      </c>
      <c r="O18" s="142">
        <v>2600</v>
      </c>
      <c r="P18" s="142"/>
      <c r="Q18" s="141">
        <f t="shared" si="6"/>
        <v>2800</v>
      </c>
      <c r="R18" s="141">
        <f t="shared" si="7"/>
        <v>0</v>
      </c>
      <c r="S18" s="141"/>
      <c r="T18" s="141"/>
      <c r="U18" s="141">
        <f t="shared" si="10"/>
        <v>2800</v>
      </c>
      <c r="V18" s="142">
        <v>2800</v>
      </c>
      <c r="W18" s="142"/>
    </row>
    <row r="19" ht="16" customHeight="1" spans="1:23">
      <c r="A19" s="142" t="s">
        <v>24</v>
      </c>
      <c r="B19" s="142" t="s">
        <v>36</v>
      </c>
      <c r="C19" s="141">
        <f t="shared" si="8"/>
        <v>29600</v>
      </c>
      <c r="D19" s="141">
        <f t="shared" si="2"/>
        <v>0</v>
      </c>
      <c r="E19" s="141"/>
      <c r="F19" s="141"/>
      <c r="G19" s="142">
        <f t="shared" si="3"/>
        <v>29600</v>
      </c>
      <c r="H19" s="142"/>
      <c r="I19" s="142">
        <v>29600</v>
      </c>
      <c r="J19" s="141">
        <f t="shared" si="9"/>
        <v>20000</v>
      </c>
      <c r="K19" s="141">
        <f t="shared" si="4"/>
        <v>0</v>
      </c>
      <c r="L19" s="141"/>
      <c r="M19" s="141"/>
      <c r="N19" s="141">
        <f t="shared" si="5"/>
        <v>20000</v>
      </c>
      <c r="O19" s="142"/>
      <c r="P19" s="142">
        <v>20000</v>
      </c>
      <c r="Q19" s="141">
        <f t="shared" si="6"/>
        <v>21000</v>
      </c>
      <c r="R19" s="141">
        <f t="shared" si="7"/>
        <v>0</v>
      </c>
      <c r="S19" s="141"/>
      <c r="T19" s="141"/>
      <c r="U19" s="141">
        <f t="shared" si="10"/>
        <v>21000</v>
      </c>
      <c r="V19" s="142"/>
      <c r="W19" s="142">
        <v>21000</v>
      </c>
    </row>
    <row r="20" ht="16" customHeight="1" spans="1:23">
      <c r="A20" s="142" t="s">
        <v>24</v>
      </c>
      <c r="B20" s="142" t="s">
        <v>37</v>
      </c>
      <c r="C20" s="141">
        <f t="shared" si="8"/>
        <v>32.4</v>
      </c>
      <c r="D20" s="141">
        <f t="shared" si="2"/>
        <v>0</v>
      </c>
      <c r="E20" s="141"/>
      <c r="F20" s="141"/>
      <c r="G20" s="142">
        <f t="shared" si="3"/>
        <v>32.4</v>
      </c>
      <c r="H20" s="142"/>
      <c r="I20" s="142">
        <v>32.4</v>
      </c>
      <c r="J20" s="141">
        <f t="shared" si="9"/>
        <v>35</v>
      </c>
      <c r="K20" s="141">
        <f t="shared" si="4"/>
        <v>0</v>
      </c>
      <c r="L20" s="141"/>
      <c r="M20" s="141"/>
      <c r="N20" s="141">
        <f t="shared" si="5"/>
        <v>35</v>
      </c>
      <c r="O20" s="142"/>
      <c r="P20" s="142">
        <v>35</v>
      </c>
      <c r="Q20" s="141">
        <f t="shared" si="6"/>
        <v>40</v>
      </c>
      <c r="R20" s="141">
        <f t="shared" si="7"/>
        <v>0</v>
      </c>
      <c r="S20" s="141"/>
      <c r="T20" s="141"/>
      <c r="U20" s="141">
        <f t="shared" si="10"/>
        <v>40</v>
      </c>
      <c r="V20" s="142"/>
      <c r="W20" s="142">
        <v>40</v>
      </c>
    </row>
    <row r="21" ht="16" customHeight="1" spans="1:23">
      <c r="A21" s="142" t="s">
        <v>24</v>
      </c>
      <c r="B21" s="142" t="s">
        <v>38</v>
      </c>
      <c r="C21" s="141">
        <f t="shared" si="8"/>
        <v>400</v>
      </c>
      <c r="D21" s="141">
        <f t="shared" si="2"/>
        <v>0</v>
      </c>
      <c r="E21" s="141"/>
      <c r="F21" s="141"/>
      <c r="G21" s="142">
        <f t="shared" si="3"/>
        <v>400</v>
      </c>
      <c r="H21" s="142"/>
      <c r="I21" s="142">
        <v>400</v>
      </c>
      <c r="J21" s="141">
        <f t="shared" si="9"/>
        <v>500</v>
      </c>
      <c r="K21" s="141">
        <f t="shared" si="4"/>
        <v>0</v>
      </c>
      <c r="L21" s="141"/>
      <c r="M21" s="141"/>
      <c r="N21" s="141">
        <f t="shared" si="5"/>
        <v>500</v>
      </c>
      <c r="O21" s="142"/>
      <c r="P21" s="142">
        <v>500</v>
      </c>
      <c r="Q21" s="141">
        <f t="shared" si="6"/>
        <v>600</v>
      </c>
      <c r="R21" s="141">
        <f t="shared" si="7"/>
        <v>0</v>
      </c>
      <c r="S21" s="141"/>
      <c r="T21" s="141"/>
      <c r="U21" s="141">
        <f t="shared" si="10"/>
        <v>600</v>
      </c>
      <c r="V21" s="142"/>
      <c r="W21" s="142">
        <v>600</v>
      </c>
    </row>
    <row r="22" ht="16" customHeight="1" spans="1:23">
      <c r="A22" s="142" t="s">
        <v>24</v>
      </c>
      <c r="B22" s="142" t="s">
        <v>39</v>
      </c>
      <c r="C22" s="141">
        <f t="shared" si="8"/>
        <v>55.4</v>
      </c>
      <c r="D22" s="141">
        <f t="shared" si="2"/>
        <v>55.4</v>
      </c>
      <c r="E22" s="141">
        <v>55.4</v>
      </c>
      <c r="F22" s="141"/>
      <c r="G22" s="142">
        <f t="shared" si="3"/>
        <v>0</v>
      </c>
      <c r="H22" s="142"/>
      <c r="I22" s="142"/>
      <c r="J22" s="141">
        <f t="shared" si="9"/>
        <v>58</v>
      </c>
      <c r="K22" s="141">
        <f t="shared" si="4"/>
        <v>58</v>
      </c>
      <c r="L22" s="141">
        <v>58</v>
      </c>
      <c r="M22" s="141"/>
      <c r="N22" s="141">
        <f t="shared" si="5"/>
        <v>0</v>
      </c>
      <c r="O22" s="142"/>
      <c r="P22" s="142"/>
      <c r="Q22" s="141">
        <f t="shared" si="6"/>
        <v>60</v>
      </c>
      <c r="R22" s="141">
        <f t="shared" si="7"/>
        <v>60</v>
      </c>
      <c r="S22" s="141">
        <v>60</v>
      </c>
      <c r="T22" s="141"/>
      <c r="U22" s="141">
        <f t="shared" si="10"/>
        <v>0</v>
      </c>
      <c r="V22" s="142"/>
      <c r="W22" s="142"/>
    </row>
    <row r="23" ht="16" customHeight="1" spans="1:23">
      <c r="A23" s="142"/>
      <c r="B23" s="142"/>
      <c r="C23" s="141"/>
      <c r="D23" s="141"/>
      <c r="E23" s="141"/>
      <c r="F23" s="141"/>
      <c r="G23" s="142"/>
      <c r="H23" s="142"/>
      <c r="I23" s="142"/>
      <c r="J23" s="142"/>
      <c r="K23" s="141"/>
      <c r="L23" s="141"/>
      <c r="M23" s="141"/>
      <c r="N23" s="141"/>
      <c r="O23" s="142"/>
      <c r="P23" s="142"/>
      <c r="Q23" s="141"/>
      <c r="R23" s="141"/>
      <c r="S23" s="141"/>
      <c r="T23" s="141"/>
      <c r="U23" s="141">
        <f t="shared" si="10"/>
        <v>0</v>
      </c>
      <c r="V23" s="142"/>
      <c r="W23" s="142"/>
    </row>
    <row r="24" ht="16" customHeight="1" spans="1:23">
      <c r="A24" s="142"/>
      <c r="B24" s="142"/>
      <c r="C24" s="141"/>
      <c r="D24" s="141"/>
      <c r="E24" s="141"/>
      <c r="F24" s="141"/>
      <c r="G24" s="142"/>
      <c r="H24" s="142"/>
      <c r="I24" s="142"/>
      <c r="J24" s="142"/>
      <c r="K24" s="141"/>
      <c r="L24" s="141"/>
      <c r="M24" s="141"/>
      <c r="N24" s="141"/>
      <c r="O24" s="142"/>
      <c r="P24" s="142"/>
      <c r="Q24" s="141"/>
      <c r="R24" s="141"/>
      <c r="S24" s="141"/>
      <c r="T24" s="141"/>
      <c r="U24" s="141">
        <f t="shared" si="10"/>
        <v>0</v>
      </c>
      <c r="V24" s="142"/>
      <c r="W24" s="142"/>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64"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workbookViewId="0">
      <selection activeCell="J20" sqref="J20"/>
    </sheetView>
  </sheetViews>
  <sheetFormatPr defaultColWidth="9" defaultRowHeight="14.25" outlineLevelCol="6"/>
  <cols>
    <col min="1" max="1" width="12.125" customWidth="1"/>
    <col min="2" max="2" width="31.625" customWidth="1"/>
    <col min="3" max="3" width="61.5" customWidth="1"/>
    <col min="4" max="4" width="42.625" customWidth="1"/>
    <col min="5" max="7" width="11.375" customWidth="1"/>
  </cols>
  <sheetData>
    <row r="1" spans="7:7">
      <c r="G1" s="125" t="s">
        <v>40</v>
      </c>
    </row>
    <row r="2" ht="25.5" spans="1:7">
      <c r="A2" s="126" t="s">
        <v>41</v>
      </c>
      <c r="B2" s="126"/>
      <c r="C2" s="126"/>
      <c r="D2" s="126"/>
      <c r="E2" s="126"/>
      <c r="F2" s="126"/>
      <c r="G2" s="126"/>
    </row>
    <row r="4" spans="1:2">
      <c r="A4" s="127" t="s">
        <v>10</v>
      </c>
      <c r="B4" s="127"/>
    </row>
    <row r="5" ht="21.95" customHeight="1" spans="1:7">
      <c r="A5" s="128" t="s">
        <v>42</v>
      </c>
      <c r="B5" s="128" t="s">
        <v>43</v>
      </c>
      <c r="C5" s="128" t="s">
        <v>44</v>
      </c>
      <c r="D5" s="129" t="s">
        <v>45</v>
      </c>
      <c r="E5" s="130" t="s">
        <v>46</v>
      </c>
      <c r="F5" s="130"/>
      <c r="G5" s="130"/>
    </row>
    <row r="6" ht="25.5" customHeight="1" spans="1:7">
      <c r="A6" s="131"/>
      <c r="B6" s="131"/>
      <c r="C6" s="131"/>
      <c r="D6" s="131"/>
      <c r="E6" s="132" t="s">
        <v>20</v>
      </c>
      <c r="F6" s="133" t="s">
        <v>21</v>
      </c>
      <c r="G6" s="133" t="s">
        <v>47</v>
      </c>
    </row>
    <row r="7" ht="40.5" customHeight="1" spans="1:7">
      <c r="A7" s="134"/>
      <c r="B7" s="134"/>
      <c r="C7" s="134"/>
      <c r="D7" s="134"/>
      <c r="E7" s="132"/>
      <c r="F7" s="133"/>
      <c r="G7" s="133"/>
    </row>
    <row r="8" s="124" customFormat="1" ht="21" customHeight="1" spans="1:7">
      <c r="A8" s="135" t="s">
        <v>23</v>
      </c>
      <c r="B8" s="135"/>
      <c r="C8" s="135"/>
      <c r="D8" s="135"/>
      <c r="E8" s="135">
        <f>SUM(E9:E26)</f>
        <v>34422.72</v>
      </c>
      <c r="F8" s="135">
        <f>SUM(F9:F26)</f>
        <v>4231.64</v>
      </c>
      <c r="G8" s="135">
        <f>SUM(G9:G26)</f>
        <v>30191.08</v>
      </c>
    </row>
    <row r="9" s="124" customFormat="1" ht="21" customHeight="1" spans="1:7">
      <c r="A9" s="135"/>
      <c r="B9" s="135" t="s">
        <v>48</v>
      </c>
      <c r="C9" s="135" t="s">
        <v>49</v>
      </c>
      <c r="D9" s="135" t="s">
        <v>25</v>
      </c>
      <c r="E9" s="135">
        <f>+F9+G9</f>
        <v>66</v>
      </c>
      <c r="F9" s="135">
        <v>66</v>
      </c>
      <c r="G9" s="135"/>
    </row>
    <row r="10" s="124" customFormat="1" ht="21" customHeight="1" spans="1:7">
      <c r="A10" s="135"/>
      <c r="B10" s="135" t="s">
        <v>48</v>
      </c>
      <c r="C10" s="135" t="s">
        <v>49</v>
      </c>
      <c r="D10" s="135" t="s">
        <v>26</v>
      </c>
      <c r="E10" s="135">
        <f t="shared" ref="E10:E26" si="0">+F10+G10</f>
        <v>33</v>
      </c>
      <c r="F10" s="135">
        <v>33</v>
      </c>
      <c r="G10" s="135"/>
    </row>
    <row r="11" s="124" customFormat="1" ht="21" customHeight="1" spans="1:7">
      <c r="A11" s="135"/>
      <c r="B11" s="135" t="s">
        <v>48</v>
      </c>
      <c r="C11" s="135" t="s">
        <v>50</v>
      </c>
      <c r="D11" s="135" t="s">
        <v>27</v>
      </c>
      <c r="E11" s="135">
        <f t="shared" si="0"/>
        <v>3.3</v>
      </c>
      <c r="F11" s="135">
        <v>3.3</v>
      </c>
      <c r="G11" s="135"/>
    </row>
    <row r="12" s="124" customFormat="1" ht="21" customHeight="1" spans="1:7">
      <c r="A12" s="135"/>
      <c r="B12" s="135" t="s">
        <v>48</v>
      </c>
      <c r="C12" s="135" t="s">
        <v>49</v>
      </c>
      <c r="D12" s="135" t="s">
        <v>28</v>
      </c>
      <c r="E12" s="135">
        <f t="shared" si="0"/>
        <v>1.78</v>
      </c>
      <c r="F12" s="135">
        <v>1.78</v>
      </c>
      <c r="G12" s="135"/>
    </row>
    <row r="13" s="124" customFormat="1" ht="21" customHeight="1" spans="1:7">
      <c r="A13" s="135"/>
      <c r="B13" s="135" t="s">
        <v>48</v>
      </c>
      <c r="C13" s="135" t="s">
        <v>49</v>
      </c>
      <c r="D13" s="135" t="s">
        <v>29</v>
      </c>
      <c r="E13" s="135">
        <f t="shared" si="0"/>
        <v>28.93</v>
      </c>
      <c r="F13" s="135">
        <v>28.93</v>
      </c>
      <c r="G13" s="135"/>
    </row>
    <row r="14" s="124" customFormat="1" ht="21" customHeight="1" spans="1:7">
      <c r="A14" s="135"/>
      <c r="B14" s="135" t="s">
        <v>48</v>
      </c>
      <c r="C14" s="135" t="s">
        <v>49</v>
      </c>
      <c r="D14" s="135" t="s">
        <v>30</v>
      </c>
      <c r="E14" s="135">
        <f t="shared" si="0"/>
        <v>12.54</v>
      </c>
      <c r="F14" s="135">
        <v>12.54</v>
      </c>
      <c r="G14" s="135"/>
    </row>
    <row r="15" s="124" customFormat="1" ht="21" customHeight="1" spans="1:7">
      <c r="A15" s="135"/>
      <c r="B15" s="135" t="s">
        <v>51</v>
      </c>
      <c r="C15" s="135" t="s">
        <v>52</v>
      </c>
      <c r="D15" s="135" t="s">
        <v>31</v>
      </c>
      <c r="E15" s="135">
        <f t="shared" si="0"/>
        <v>60.28</v>
      </c>
      <c r="F15" s="135"/>
      <c r="G15" s="135">
        <v>60.28</v>
      </c>
    </row>
    <row r="16" s="124" customFormat="1" ht="21" customHeight="1" spans="1:7">
      <c r="A16" s="135"/>
      <c r="B16" s="135" t="s">
        <v>51</v>
      </c>
      <c r="C16" s="135" t="s">
        <v>53</v>
      </c>
      <c r="D16" s="135" t="s">
        <v>32</v>
      </c>
      <c r="E16" s="135">
        <f t="shared" si="0"/>
        <v>98.4</v>
      </c>
      <c r="F16" s="135"/>
      <c r="G16" s="135">
        <v>98.4</v>
      </c>
    </row>
    <row r="17" s="124" customFormat="1" ht="21" customHeight="1" spans="1:7">
      <c r="A17" s="135"/>
      <c r="B17" s="135" t="s">
        <v>54</v>
      </c>
      <c r="C17" s="135" t="s">
        <v>55</v>
      </c>
      <c r="D17" s="135" t="s">
        <v>33</v>
      </c>
      <c r="E17" s="135">
        <f t="shared" si="0"/>
        <v>630.89</v>
      </c>
      <c r="F17" s="136">
        <v>630.89</v>
      </c>
      <c r="G17" s="135"/>
    </row>
    <row r="18" s="124" customFormat="1" ht="21" customHeight="1" spans="1:7">
      <c r="A18" s="135"/>
      <c r="B18" s="135" t="s">
        <v>56</v>
      </c>
      <c r="C18" s="135" t="s">
        <v>57</v>
      </c>
      <c r="D18" s="135" t="s">
        <v>34</v>
      </c>
      <c r="E18" s="135">
        <f t="shared" si="0"/>
        <v>850</v>
      </c>
      <c r="F18" s="135">
        <v>850</v>
      </c>
      <c r="G18" s="135"/>
    </row>
    <row r="19" s="124" customFormat="1" ht="21" customHeight="1" spans="1:7">
      <c r="A19" s="135"/>
      <c r="B19" s="135" t="s">
        <v>58</v>
      </c>
      <c r="C19" s="135" t="s">
        <v>59</v>
      </c>
      <c r="D19" s="135" t="s">
        <v>35</v>
      </c>
      <c r="E19" s="135">
        <f t="shared" si="0"/>
        <v>2500</v>
      </c>
      <c r="F19" s="135">
        <v>2500</v>
      </c>
      <c r="G19" s="135"/>
    </row>
    <row r="20" s="124" customFormat="1" ht="21" customHeight="1" spans="1:7">
      <c r="A20" s="135"/>
      <c r="B20" s="135" t="s">
        <v>58</v>
      </c>
      <c r="C20" s="135" t="s">
        <v>60</v>
      </c>
      <c r="D20" s="135" t="s">
        <v>36</v>
      </c>
      <c r="E20" s="135">
        <f t="shared" si="0"/>
        <v>49.8</v>
      </c>
      <c r="F20" s="135">
        <v>49.8</v>
      </c>
      <c r="G20" s="135"/>
    </row>
    <row r="21" s="124" customFormat="1" ht="21" customHeight="1" spans="1:7">
      <c r="A21" s="135"/>
      <c r="B21" s="135" t="s">
        <v>58</v>
      </c>
      <c r="C21" s="135" t="s">
        <v>61</v>
      </c>
      <c r="D21" s="135" t="s">
        <v>37</v>
      </c>
      <c r="E21" s="135">
        <f t="shared" si="0"/>
        <v>10000</v>
      </c>
      <c r="F21" s="135"/>
      <c r="G21" s="135">
        <v>10000</v>
      </c>
    </row>
    <row r="22" s="124" customFormat="1" ht="21" customHeight="1" spans="1:7">
      <c r="A22" s="135"/>
      <c r="B22" s="135" t="s">
        <v>51</v>
      </c>
      <c r="C22" s="135" t="s">
        <v>62</v>
      </c>
      <c r="D22" s="135" t="s">
        <v>38</v>
      </c>
      <c r="E22" s="135">
        <f t="shared" si="0"/>
        <v>1600</v>
      </c>
      <c r="F22" s="135"/>
      <c r="G22" s="135">
        <v>1600</v>
      </c>
    </row>
    <row r="23" s="124" customFormat="1" ht="21" customHeight="1" spans="1:7">
      <c r="A23" s="135"/>
      <c r="B23" s="135" t="s">
        <v>58</v>
      </c>
      <c r="C23" s="135" t="s">
        <v>63</v>
      </c>
      <c r="D23" s="135" t="s">
        <v>36</v>
      </c>
      <c r="E23" s="135">
        <f t="shared" si="0"/>
        <v>18000</v>
      </c>
      <c r="F23" s="135"/>
      <c r="G23" s="135">
        <v>18000</v>
      </c>
    </row>
    <row r="24" s="124" customFormat="1" ht="21" customHeight="1" spans="1:7">
      <c r="A24" s="135"/>
      <c r="B24" s="135" t="s">
        <v>58</v>
      </c>
      <c r="C24" s="135" t="s">
        <v>64</v>
      </c>
      <c r="D24" s="135" t="s">
        <v>37</v>
      </c>
      <c r="E24" s="135">
        <f t="shared" si="0"/>
        <v>32.4</v>
      </c>
      <c r="F24" s="135"/>
      <c r="G24" s="135">
        <v>32.4</v>
      </c>
    </row>
    <row r="25" s="124" customFormat="1" ht="21" customHeight="1" spans="1:7">
      <c r="A25" s="135"/>
      <c r="B25" s="135" t="s">
        <v>51</v>
      </c>
      <c r="C25" s="135" t="s">
        <v>65</v>
      </c>
      <c r="D25" s="135" t="s">
        <v>38</v>
      </c>
      <c r="E25" s="135">
        <f t="shared" si="0"/>
        <v>400</v>
      </c>
      <c r="F25" s="135"/>
      <c r="G25" s="135">
        <v>400</v>
      </c>
    </row>
    <row r="26" s="124" customFormat="1" ht="21" customHeight="1" spans="1:7">
      <c r="A26" s="135"/>
      <c r="B26" s="135" t="s">
        <v>48</v>
      </c>
      <c r="C26" s="135" t="s">
        <v>49</v>
      </c>
      <c r="D26" s="135" t="s">
        <v>39</v>
      </c>
      <c r="E26" s="135">
        <f t="shared" si="0"/>
        <v>55.4</v>
      </c>
      <c r="F26" s="135">
        <v>55.4</v>
      </c>
      <c r="G26" s="135"/>
    </row>
  </sheetData>
  <mergeCells count="9">
    <mergeCell ref="A2:G2"/>
    <mergeCell ref="E5:G5"/>
    <mergeCell ref="A5:A7"/>
    <mergeCell ref="B5:B7"/>
    <mergeCell ref="C5:C7"/>
    <mergeCell ref="D5:D7"/>
    <mergeCell ref="E6:E7"/>
    <mergeCell ref="F6:F7"/>
    <mergeCell ref="G6:G7"/>
  </mergeCells>
  <printOptions horizontalCentered="1"/>
  <pageMargins left="0.38" right="0.67" top="0.39" bottom="0.4" header="0.27" footer="0.28"/>
  <pageSetup paperSize="9" scale="70"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workbookViewId="0">
      <selection activeCell="G21" sqref="G21"/>
    </sheetView>
  </sheetViews>
  <sheetFormatPr defaultColWidth="9" defaultRowHeight="14.25" outlineLevelCol="6"/>
  <cols>
    <col min="1" max="1" width="8.875" customWidth="1"/>
    <col min="2" max="2" width="31.625" customWidth="1"/>
    <col min="3" max="3" width="65.75" customWidth="1"/>
    <col min="4" max="4" width="42.625" customWidth="1"/>
    <col min="5" max="5" width="9.375" customWidth="1"/>
    <col min="6" max="6" width="10.375" customWidth="1"/>
    <col min="7" max="7" width="16.225" customWidth="1"/>
  </cols>
  <sheetData>
    <row r="1" spans="7:7">
      <c r="G1" s="125" t="s">
        <v>66</v>
      </c>
    </row>
    <row r="2" ht="25.5" spans="1:7">
      <c r="A2" s="126" t="s">
        <v>67</v>
      </c>
      <c r="B2" s="126"/>
      <c r="C2" s="126"/>
      <c r="D2" s="126"/>
      <c r="E2" s="126"/>
      <c r="F2" s="126"/>
      <c r="G2" s="126"/>
    </row>
    <row r="4" spans="1:2">
      <c r="A4" s="127" t="s">
        <v>10</v>
      </c>
      <c r="B4" s="127"/>
    </row>
    <row r="5" ht="12" customHeight="1" spans="1:7">
      <c r="A5" s="128" t="s">
        <v>42</v>
      </c>
      <c r="B5" s="128" t="s">
        <v>43</v>
      </c>
      <c r="C5" s="128" t="s">
        <v>44</v>
      </c>
      <c r="D5" s="129" t="s">
        <v>45</v>
      </c>
      <c r="E5" s="130" t="s">
        <v>46</v>
      </c>
      <c r="F5" s="130"/>
      <c r="G5" s="130"/>
    </row>
    <row r="6" ht="12" customHeight="1" spans="1:7">
      <c r="A6" s="131"/>
      <c r="B6" s="131"/>
      <c r="C6" s="131"/>
      <c r="D6" s="131"/>
      <c r="E6" s="132" t="s">
        <v>20</v>
      </c>
      <c r="F6" s="133" t="s">
        <v>21</v>
      </c>
      <c r="G6" s="133" t="s">
        <v>47</v>
      </c>
    </row>
    <row r="7" ht="12" customHeight="1" spans="1:7">
      <c r="A7" s="134"/>
      <c r="B7" s="134"/>
      <c r="C7" s="134"/>
      <c r="D7" s="134"/>
      <c r="E7" s="132"/>
      <c r="F7" s="133"/>
      <c r="G7" s="133"/>
    </row>
    <row r="8" ht="21" customHeight="1" spans="1:7">
      <c r="A8" s="135" t="s">
        <v>23</v>
      </c>
      <c r="B8" s="135"/>
      <c r="C8" s="135"/>
      <c r="D8" s="135"/>
      <c r="E8" s="135">
        <f t="shared" ref="E8:G8" si="0">SUM(E9:E26)</f>
        <v>25036</v>
      </c>
      <c r="F8" s="135">
        <f t="shared" si="0"/>
        <v>7400.8</v>
      </c>
      <c r="G8" s="135">
        <f t="shared" si="0"/>
        <v>17635.2</v>
      </c>
    </row>
    <row r="9" ht="21" customHeight="1" spans="1:7">
      <c r="A9" s="135"/>
      <c r="B9" s="135" t="s">
        <v>48</v>
      </c>
      <c r="C9" s="135" t="s">
        <v>49</v>
      </c>
      <c r="D9" s="135" t="s">
        <v>25</v>
      </c>
      <c r="E9" s="135">
        <f t="shared" ref="E9:E26" si="1">+F9+G9</f>
        <v>70</v>
      </c>
      <c r="F9" s="135">
        <v>70</v>
      </c>
      <c r="G9" s="135"/>
    </row>
    <row r="10" ht="21" customHeight="1" spans="1:7">
      <c r="A10" s="135"/>
      <c r="B10" s="135" t="s">
        <v>48</v>
      </c>
      <c r="C10" s="135" t="s">
        <v>49</v>
      </c>
      <c r="D10" s="135" t="s">
        <v>26</v>
      </c>
      <c r="E10" s="135">
        <f t="shared" si="1"/>
        <v>35</v>
      </c>
      <c r="F10" s="135">
        <v>35</v>
      </c>
      <c r="G10" s="135"/>
    </row>
    <row r="11" ht="21" customHeight="1" spans="1:7">
      <c r="A11" s="135"/>
      <c r="B11" s="135" t="s">
        <v>48</v>
      </c>
      <c r="C11" s="135" t="s">
        <v>50</v>
      </c>
      <c r="D11" s="135" t="s">
        <v>27</v>
      </c>
      <c r="E11" s="135">
        <f t="shared" si="1"/>
        <v>4</v>
      </c>
      <c r="F11" s="135">
        <v>4</v>
      </c>
      <c r="G11" s="135"/>
    </row>
    <row r="12" ht="21" customHeight="1" spans="1:7">
      <c r="A12" s="135"/>
      <c r="B12" s="135" t="s">
        <v>48</v>
      </c>
      <c r="C12" s="135" t="s">
        <v>49</v>
      </c>
      <c r="D12" s="135" t="s">
        <v>28</v>
      </c>
      <c r="E12" s="135">
        <f t="shared" si="1"/>
        <v>2</v>
      </c>
      <c r="F12" s="135">
        <v>2</v>
      </c>
      <c r="G12" s="135"/>
    </row>
    <row r="13" ht="21" customHeight="1" spans="1:7">
      <c r="A13" s="135"/>
      <c r="B13" s="135" t="s">
        <v>48</v>
      </c>
      <c r="C13" s="135" t="s">
        <v>49</v>
      </c>
      <c r="D13" s="135" t="s">
        <v>29</v>
      </c>
      <c r="E13" s="135">
        <f t="shared" si="1"/>
        <v>29</v>
      </c>
      <c r="F13" s="135">
        <v>29</v>
      </c>
      <c r="G13" s="135"/>
    </row>
    <row r="14" ht="21" customHeight="1" spans="1:7">
      <c r="A14" s="135"/>
      <c r="B14" s="135" t="s">
        <v>48</v>
      </c>
      <c r="C14" s="135" t="s">
        <v>49</v>
      </c>
      <c r="D14" s="135" t="s">
        <v>30</v>
      </c>
      <c r="E14" s="135">
        <f t="shared" si="1"/>
        <v>13</v>
      </c>
      <c r="F14" s="135">
        <v>13</v>
      </c>
      <c r="G14" s="135"/>
    </row>
    <row r="15" ht="21" customHeight="1" spans="1:7">
      <c r="A15" s="135"/>
      <c r="B15" s="135" t="s">
        <v>51</v>
      </c>
      <c r="C15" s="135" t="s">
        <v>52</v>
      </c>
      <c r="D15" s="135" t="s">
        <v>31</v>
      </c>
      <c r="E15" s="135">
        <f t="shared" si="1"/>
        <v>70</v>
      </c>
      <c r="F15" s="135">
        <v>70</v>
      </c>
      <c r="G15" s="135"/>
    </row>
    <row r="16" ht="21" customHeight="1" spans="1:7">
      <c r="A16" s="135"/>
      <c r="B16" s="135" t="s">
        <v>51</v>
      </c>
      <c r="C16" s="135" t="s">
        <v>53</v>
      </c>
      <c r="D16" s="135" t="s">
        <v>32</v>
      </c>
      <c r="E16" s="135">
        <f t="shared" si="1"/>
        <v>100</v>
      </c>
      <c r="F16" s="135">
        <v>100</v>
      </c>
      <c r="G16" s="135"/>
    </row>
    <row r="17" ht="21" customHeight="1" spans="1:7">
      <c r="A17" s="135"/>
      <c r="B17" s="135" t="s">
        <v>54</v>
      </c>
      <c r="C17" s="135" t="s">
        <v>55</v>
      </c>
      <c r="D17" s="135" t="s">
        <v>33</v>
      </c>
      <c r="E17" s="135">
        <f t="shared" si="1"/>
        <v>640</v>
      </c>
      <c r="F17" s="136">
        <v>640</v>
      </c>
      <c r="G17" s="135"/>
    </row>
    <row r="18" ht="21" customHeight="1" spans="1:7">
      <c r="A18" s="135"/>
      <c r="B18" s="135" t="s">
        <v>56</v>
      </c>
      <c r="C18" s="135" t="s">
        <v>57</v>
      </c>
      <c r="D18" s="135" t="s">
        <v>34</v>
      </c>
      <c r="E18" s="135">
        <f t="shared" si="1"/>
        <v>880</v>
      </c>
      <c r="F18" s="135">
        <v>880</v>
      </c>
      <c r="G18" s="135"/>
    </row>
    <row r="19" ht="21" customHeight="1" spans="1:7">
      <c r="A19" s="135"/>
      <c r="B19" s="135" t="s">
        <v>58</v>
      </c>
      <c r="C19" s="135" t="s">
        <v>59</v>
      </c>
      <c r="D19" s="135" t="s">
        <v>35</v>
      </c>
      <c r="E19" s="135">
        <f t="shared" si="1"/>
        <v>49.8</v>
      </c>
      <c r="F19" s="135">
        <v>49.8</v>
      </c>
      <c r="G19" s="135"/>
    </row>
    <row r="20" ht="21" customHeight="1" spans="1:7">
      <c r="A20" s="135"/>
      <c r="B20" s="135" t="s">
        <v>58</v>
      </c>
      <c r="C20" s="135" t="s">
        <v>60</v>
      </c>
      <c r="D20" s="135" t="s">
        <v>36</v>
      </c>
      <c r="E20" s="135">
        <f t="shared" si="1"/>
        <v>2550.2</v>
      </c>
      <c r="F20" s="135"/>
      <c r="G20" s="135">
        <v>2550.2</v>
      </c>
    </row>
    <row r="21" ht="21" customHeight="1" spans="1:7">
      <c r="A21" s="135"/>
      <c r="B21" s="135" t="s">
        <v>58</v>
      </c>
      <c r="C21" s="135" t="s">
        <v>61</v>
      </c>
      <c r="D21" s="135" t="s">
        <v>37</v>
      </c>
      <c r="E21" s="135">
        <f t="shared" si="1"/>
        <v>15000</v>
      </c>
      <c r="F21" s="135"/>
      <c r="G21" s="135">
        <v>15000</v>
      </c>
    </row>
    <row r="22" ht="21" customHeight="1" spans="1:7">
      <c r="A22" s="135"/>
      <c r="B22" s="135" t="s">
        <v>51</v>
      </c>
      <c r="C22" s="135" t="s">
        <v>62</v>
      </c>
      <c r="D22" s="135" t="s">
        <v>38</v>
      </c>
      <c r="E22" s="135">
        <f t="shared" si="1"/>
        <v>450</v>
      </c>
      <c r="F22" s="135">
        <v>450</v>
      </c>
      <c r="G22" s="135"/>
    </row>
    <row r="23" ht="21" customHeight="1" spans="1:7">
      <c r="A23" s="135"/>
      <c r="B23" s="135" t="s">
        <v>58</v>
      </c>
      <c r="C23" s="135" t="s">
        <v>63</v>
      </c>
      <c r="D23" s="135" t="s">
        <v>36</v>
      </c>
      <c r="E23" s="135">
        <f t="shared" si="1"/>
        <v>5000</v>
      </c>
      <c r="F23" s="135">
        <v>5000</v>
      </c>
      <c r="G23" s="135"/>
    </row>
    <row r="24" ht="21" customHeight="1" spans="1:7">
      <c r="A24" s="135"/>
      <c r="B24" s="135" t="s">
        <v>58</v>
      </c>
      <c r="C24" s="135" t="s">
        <v>64</v>
      </c>
      <c r="D24" s="135" t="s">
        <v>37</v>
      </c>
      <c r="E24" s="135">
        <f t="shared" si="1"/>
        <v>35</v>
      </c>
      <c r="F24" s="135"/>
      <c r="G24" s="135">
        <v>35</v>
      </c>
    </row>
    <row r="25" ht="21" customHeight="1" spans="1:7">
      <c r="A25" s="135"/>
      <c r="B25" s="135" t="s">
        <v>51</v>
      </c>
      <c r="C25" s="135" t="s">
        <v>65</v>
      </c>
      <c r="D25" s="135" t="s">
        <v>38</v>
      </c>
      <c r="E25" s="135">
        <f t="shared" si="1"/>
        <v>50</v>
      </c>
      <c r="F25" s="135"/>
      <c r="G25" s="135">
        <v>50</v>
      </c>
    </row>
    <row r="26" ht="21" customHeight="1" spans="1:7">
      <c r="A26" s="135"/>
      <c r="B26" s="135" t="s">
        <v>48</v>
      </c>
      <c r="C26" s="135" t="s">
        <v>49</v>
      </c>
      <c r="D26" s="135" t="s">
        <v>39</v>
      </c>
      <c r="E26" s="135">
        <f t="shared" si="1"/>
        <v>58</v>
      </c>
      <c r="F26" s="135">
        <v>58</v>
      </c>
      <c r="G26" s="135"/>
    </row>
  </sheetData>
  <mergeCells count="9">
    <mergeCell ref="A2:G2"/>
    <mergeCell ref="E5:G5"/>
    <mergeCell ref="A5:A7"/>
    <mergeCell ref="B5:B7"/>
    <mergeCell ref="C5:C7"/>
    <mergeCell ref="D5:D7"/>
    <mergeCell ref="E6:E7"/>
    <mergeCell ref="F6:F7"/>
    <mergeCell ref="G6:G7"/>
  </mergeCells>
  <printOptions horizontalCentered="1"/>
  <pageMargins left="0.196527777777778" right="0.156944444444444" top="0.39" bottom="0.4" header="0.27" footer="0.28"/>
  <pageSetup paperSize="9" scale="73"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6"/>
  <sheetViews>
    <sheetView workbookViewId="0">
      <selection activeCell="I22" sqref="I22"/>
    </sheetView>
  </sheetViews>
  <sheetFormatPr defaultColWidth="9" defaultRowHeight="14.25" outlineLevelCol="6"/>
  <cols>
    <col min="1" max="1" width="9.5" customWidth="1"/>
    <col min="2" max="2" width="31.625" customWidth="1"/>
    <col min="3" max="3" width="67.25" customWidth="1"/>
    <col min="4" max="4" width="39.625" customWidth="1"/>
    <col min="5" max="5" width="7.375" customWidth="1"/>
    <col min="6" max="6" width="13.625" customWidth="1"/>
    <col min="7" max="7" width="9.25" customWidth="1"/>
  </cols>
  <sheetData>
    <row r="1" spans="7:7">
      <c r="G1" s="125" t="s">
        <v>68</v>
      </c>
    </row>
    <row r="2" ht="25.5" spans="1:7">
      <c r="A2" s="126" t="s">
        <v>69</v>
      </c>
      <c r="B2" s="126"/>
      <c r="C2" s="126"/>
      <c r="D2" s="126"/>
      <c r="E2" s="126"/>
      <c r="F2" s="126"/>
      <c r="G2" s="126"/>
    </row>
    <row r="4" spans="1:2">
      <c r="A4" s="127" t="s">
        <v>10</v>
      </c>
      <c r="B4" s="127"/>
    </row>
    <row r="5" ht="15" customHeight="1" spans="1:7">
      <c r="A5" s="128" t="s">
        <v>42</v>
      </c>
      <c r="B5" s="128" t="s">
        <v>43</v>
      </c>
      <c r="C5" s="128" t="s">
        <v>44</v>
      </c>
      <c r="D5" s="129" t="s">
        <v>45</v>
      </c>
      <c r="E5" s="130" t="s">
        <v>46</v>
      </c>
      <c r="F5" s="130"/>
      <c r="G5" s="130"/>
    </row>
    <row r="6" ht="15" customHeight="1" spans="1:7">
      <c r="A6" s="131"/>
      <c r="B6" s="131"/>
      <c r="C6" s="131"/>
      <c r="D6" s="131"/>
      <c r="E6" s="132" t="s">
        <v>20</v>
      </c>
      <c r="F6" s="133" t="s">
        <v>21</v>
      </c>
      <c r="G6" s="133" t="s">
        <v>47</v>
      </c>
    </row>
    <row r="7" ht="15" customHeight="1" spans="1:7">
      <c r="A7" s="134"/>
      <c r="B7" s="134"/>
      <c r="C7" s="134"/>
      <c r="D7" s="134"/>
      <c r="E7" s="132"/>
      <c r="F7" s="133"/>
      <c r="G7" s="133"/>
    </row>
    <row r="8" s="124" customFormat="1" ht="21" customHeight="1" spans="1:7">
      <c r="A8" s="135" t="s">
        <v>23</v>
      </c>
      <c r="B8" s="135"/>
      <c r="C8" s="135"/>
      <c r="D8" s="135"/>
      <c r="E8" s="135">
        <f t="shared" ref="E8:G8" si="0">SUM(E9:E26)</f>
        <v>26627</v>
      </c>
      <c r="F8" s="135">
        <f t="shared" si="0"/>
        <v>7686.8</v>
      </c>
      <c r="G8" s="135">
        <f t="shared" si="0"/>
        <v>18940.2</v>
      </c>
    </row>
    <row r="9" s="124" customFormat="1" ht="18" customHeight="1" spans="1:7">
      <c r="A9" s="135"/>
      <c r="B9" s="135" t="s">
        <v>48</v>
      </c>
      <c r="C9" s="135" t="s">
        <v>49</v>
      </c>
      <c r="D9" s="135" t="s">
        <v>25</v>
      </c>
      <c r="E9" s="135">
        <f t="shared" ref="E9:E26" si="1">+F9+G9</f>
        <v>76</v>
      </c>
      <c r="F9" s="135">
        <v>76</v>
      </c>
      <c r="G9" s="135"/>
    </row>
    <row r="10" s="124" customFormat="1" ht="18" customHeight="1" spans="1:7">
      <c r="A10" s="135"/>
      <c r="B10" s="135" t="s">
        <v>48</v>
      </c>
      <c r="C10" s="135" t="s">
        <v>49</v>
      </c>
      <c r="D10" s="135" t="s">
        <v>26</v>
      </c>
      <c r="E10" s="135">
        <f t="shared" si="1"/>
        <v>38</v>
      </c>
      <c r="F10" s="135">
        <v>38</v>
      </c>
      <c r="G10" s="135"/>
    </row>
    <row r="11" s="124" customFormat="1" ht="18" customHeight="1" spans="1:7">
      <c r="A11" s="135"/>
      <c r="B11" s="135" t="s">
        <v>48</v>
      </c>
      <c r="C11" s="135" t="s">
        <v>50</v>
      </c>
      <c r="D11" s="135" t="s">
        <v>27</v>
      </c>
      <c r="E11" s="135">
        <f t="shared" si="1"/>
        <v>5</v>
      </c>
      <c r="F11" s="135">
        <v>5</v>
      </c>
      <c r="G11" s="135"/>
    </row>
    <row r="12" s="124" customFormat="1" ht="18" customHeight="1" spans="1:7">
      <c r="A12" s="135"/>
      <c r="B12" s="135" t="s">
        <v>48</v>
      </c>
      <c r="C12" s="135" t="s">
        <v>49</v>
      </c>
      <c r="D12" s="135" t="s">
        <v>28</v>
      </c>
      <c r="E12" s="135">
        <f t="shared" si="1"/>
        <v>3</v>
      </c>
      <c r="F12" s="135">
        <v>3</v>
      </c>
      <c r="G12" s="135"/>
    </row>
    <row r="13" s="124" customFormat="1" ht="18" customHeight="1" spans="1:7">
      <c r="A13" s="135"/>
      <c r="B13" s="135" t="s">
        <v>48</v>
      </c>
      <c r="C13" s="135" t="s">
        <v>49</v>
      </c>
      <c r="D13" s="135" t="s">
        <v>29</v>
      </c>
      <c r="E13" s="135">
        <f t="shared" si="1"/>
        <v>30</v>
      </c>
      <c r="F13" s="135">
        <v>30</v>
      </c>
      <c r="G13" s="135"/>
    </row>
    <row r="14" s="124" customFormat="1" ht="18" customHeight="1" spans="1:7">
      <c r="A14" s="135"/>
      <c r="B14" s="135" t="s">
        <v>48</v>
      </c>
      <c r="C14" s="135" t="s">
        <v>49</v>
      </c>
      <c r="D14" s="135" t="s">
        <v>30</v>
      </c>
      <c r="E14" s="135">
        <f t="shared" si="1"/>
        <v>15</v>
      </c>
      <c r="F14" s="135">
        <v>15</v>
      </c>
      <c r="G14" s="135"/>
    </row>
    <row r="15" s="124" customFormat="1" ht="18" customHeight="1" spans="1:7">
      <c r="A15" s="135"/>
      <c r="B15" s="135" t="s">
        <v>51</v>
      </c>
      <c r="C15" s="135" t="s">
        <v>52</v>
      </c>
      <c r="D15" s="135" t="s">
        <v>31</v>
      </c>
      <c r="E15" s="135">
        <f t="shared" si="1"/>
        <v>80</v>
      </c>
      <c r="F15" s="135">
        <v>80</v>
      </c>
      <c r="G15" s="135"/>
    </row>
    <row r="16" s="124" customFormat="1" ht="18" customHeight="1" spans="1:7">
      <c r="A16" s="135"/>
      <c r="B16" s="135" t="s">
        <v>51</v>
      </c>
      <c r="C16" s="135" t="s">
        <v>53</v>
      </c>
      <c r="D16" s="135" t="s">
        <v>32</v>
      </c>
      <c r="E16" s="135">
        <f t="shared" si="1"/>
        <v>120</v>
      </c>
      <c r="F16" s="135">
        <v>120</v>
      </c>
      <c r="G16" s="135"/>
    </row>
    <row r="17" s="124" customFormat="1" ht="18" customHeight="1" spans="1:7">
      <c r="A17" s="135"/>
      <c r="B17" s="135" t="s">
        <v>54</v>
      </c>
      <c r="C17" s="135" t="s">
        <v>55</v>
      </c>
      <c r="D17" s="135" t="s">
        <v>33</v>
      </c>
      <c r="E17" s="135">
        <f t="shared" si="1"/>
        <v>660</v>
      </c>
      <c r="F17" s="136">
        <v>660</v>
      </c>
      <c r="G17" s="135"/>
    </row>
    <row r="18" s="124" customFormat="1" ht="18" customHeight="1" spans="1:7">
      <c r="A18" s="135"/>
      <c r="B18" s="135" t="s">
        <v>56</v>
      </c>
      <c r="C18" s="135" t="s">
        <v>57</v>
      </c>
      <c r="D18" s="135" t="s">
        <v>34</v>
      </c>
      <c r="E18" s="135">
        <f t="shared" si="1"/>
        <v>900</v>
      </c>
      <c r="F18" s="135">
        <v>900</v>
      </c>
      <c r="G18" s="135"/>
    </row>
    <row r="19" s="124" customFormat="1" ht="18" customHeight="1" spans="1:7">
      <c r="A19" s="135"/>
      <c r="B19" s="135" t="s">
        <v>58</v>
      </c>
      <c r="C19" s="135" t="s">
        <v>59</v>
      </c>
      <c r="D19" s="135" t="s">
        <v>35</v>
      </c>
      <c r="E19" s="135">
        <f t="shared" si="1"/>
        <v>49.8</v>
      </c>
      <c r="F19" s="135">
        <v>49.8</v>
      </c>
      <c r="G19" s="135"/>
    </row>
    <row r="20" s="124" customFormat="1" ht="18" customHeight="1" spans="1:7">
      <c r="A20" s="135"/>
      <c r="B20" s="135" t="s">
        <v>58</v>
      </c>
      <c r="C20" s="135" t="s">
        <v>60</v>
      </c>
      <c r="D20" s="135" t="s">
        <v>36</v>
      </c>
      <c r="E20" s="135">
        <f t="shared" si="1"/>
        <v>2850.2</v>
      </c>
      <c r="F20" s="135"/>
      <c r="G20" s="135">
        <v>2850.2</v>
      </c>
    </row>
    <row r="21" s="124" customFormat="1" ht="18" customHeight="1" spans="1:7">
      <c r="A21" s="135"/>
      <c r="B21" s="135" t="s">
        <v>58</v>
      </c>
      <c r="C21" s="135" t="s">
        <v>61</v>
      </c>
      <c r="D21" s="135" t="s">
        <v>37</v>
      </c>
      <c r="E21" s="135">
        <f t="shared" si="1"/>
        <v>16000</v>
      </c>
      <c r="F21" s="135"/>
      <c r="G21" s="135">
        <v>16000</v>
      </c>
    </row>
    <row r="22" s="124" customFormat="1" ht="18" customHeight="1" spans="1:7">
      <c r="A22" s="135"/>
      <c r="B22" s="135" t="s">
        <v>51</v>
      </c>
      <c r="C22" s="135" t="s">
        <v>62</v>
      </c>
      <c r="D22" s="135" t="s">
        <v>38</v>
      </c>
      <c r="E22" s="135">
        <f t="shared" si="1"/>
        <v>650</v>
      </c>
      <c r="F22" s="135">
        <v>650</v>
      </c>
      <c r="G22" s="135"/>
    </row>
    <row r="23" s="124" customFormat="1" ht="18" customHeight="1" spans="1:7">
      <c r="A23" s="135"/>
      <c r="B23" s="135" t="s">
        <v>58</v>
      </c>
      <c r="C23" s="135" t="s">
        <v>63</v>
      </c>
      <c r="D23" s="135" t="s">
        <v>36</v>
      </c>
      <c r="E23" s="135">
        <f t="shared" si="1"/>
        <v>5000</v>
      </c>
      <c r="F23" s="135">
        <v>5000</v>
      </c>
      <c r="G23" s="135"/>
    </row>
    <row r="24" s="124" customFormat="1" ht="18" customHeight="1" spans="1:7">
      <c r="A24" s="135"/>
      <c r="B24" s="135" t="s">
        <v>58</v>
      </c>
      <c r="C24" s="135" t="s">
        <v>64</v>
      </c>
      <c r="D24" s="135" t="s">
        <v>37</v>
      </c>
      <c r="E24" s="135">
        <f t="shared" si="1"/>
        <v>40</v>
      </c>
      <c r="F24" s="135"/>
      <c r="G24" s="135">
        <v>40</v>
      </c>
    </row>
    <row r="25" s="124" customFormat="1" ht="18" customHeight="1" spans="1:7">
      <c r="A25" s="135"/>
      <c r="B25" s="135" t="s">
        <v>51</v>
      </c>
      <c r="C25" s="135" t="s">
        <v>65</v>
      </c>
      <c r="D25" s="135" t="s">
        <v>38</v>
      </c>
      <c r="E25" s="135">
        <f t="shared" si="1"/>
        <v>50</v>
      </c>
      <c r="F25" s="135"/>
      <c r="G25" s="135">
        <v>50</v>
      </c>
    </row>
    <row r="26" s="124" customFormat="1" ht="18" customHeight="1" spans="1:7">
      <c r="A26" s="135"/>
      <c r="B26" s="135" t="s">
        <v>48</v>
      </c>
      <c r="C26" s="135" t="s">
        <v>49</v>
      </c>
      <c r="D26" s="135" t="s">
        <v>39</v>
      </c>
      <c r="E26" s="135">
        <f t="shared" si="1"/>
        <v>60</v>
      </c>
      <c r="F26" s="135">
        <v>60</v>
      </c>
      <c r="G26" s="135"/>
    </row>
  </sheetData>
  <mergeCells count="9">
    <mergeCell ref="A2:G2"/>
    <mergeCell ref="E5:G5"/>
    <mergeCell ref="A5:A7"/>
    <mergeCell ref="B5:B7"/>
    <mergeCell ref="C5:C7"/>
    <mergeCell ref="D5:D7"/>
    <mergeCell ref="E6:E7"/>
    <mergeCell ref="F6:F7"/>
    <mergeCell ref="G6:G7"/>
  </mergeCells>
  <printOptions horizontalCentered="1"/>
  <pageMargins left="0.196527777777778" right="0.236111111111111" top="0.39" bottom="0.4" header="0.27" footer="0.28"/>
  <pageSetup paperSize="9" scale="75"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1"/>
  <sheetViews>
    <sheetView workbookViewId="0">
      <selection activeCell="Y11" sqref="Y11"/>
    </sheetView>
  </sheetViews>
  <sheetFormatPr defaultColWidth="9" defaultRowHeight="14.25"/>
  <cols>
    <col min="1" max="1" width="3.875" style="4" customWidth="1"/>
    <col min="2" max="2" width="7.375" style="4" customWidth="1"/>
    <col min="3" max="3" width="21.875" style="4" customWidth="1"/>
    <col min="4" max="6" width="6.25" style="4" customWidth="1"/>
    <col min="7" max="8" width="5.625" style="4" customWidth="1"/>
    <col min="9" max="9" width="3.875" style="4" customWidth="1"/>
    <col min="10" max="11" width="4.125" style="4" customWidth="1"/>
    <col min="12" max="12" width="6.125" style="4" customWidth="1"/>
    <col min="13" max="13" width="5" style="4" customWidth="1"/>
    <col min="14" max="14" width="5.5" style="4" customWidth="1"/>
    <col min="15" max="15" width="7.125" style="4" customWidth="1"/>
    <col min="16" max="17" width="5.5" style="4" customWidth="1"/>
    <col min="18" max="18" width="7.125" style="4" customWidth="1"/>
    <col min="19" max="19" width="6.875" style="4" customWidth="1"/>
    <col min="20" max="20" width="8.62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106" t="s">
        <v>70</v>
      </c>
      <c r="B1" s="106"/>
      <c r="C1" s="106"/>
      <c r="D1" s="106"/>
      <c r="E1" s="106"/>
      <c r="F1" s="106"/>
    </row>
    <row r="2" ht="28.5" customHeight="1" spans="1:21">
      <c r="A2" s="107" t="s">
        <v>71</v>
      </c>
      <c r="B2" s="107"/>
      <c r="C2" s="107"/>
      <c r="D2" s="107"/>
      <c r="E2" s="107"/>
      <c r="F2" s="107"/>
      <c r="G2" s="107"/>
      <c r="H2" s="107"/>
      <c r="I2" s="107"/>
      <c r="J2" s="107"/>
      <c r="K2" s="107"/>
      <c r="L2" s="107"/>
      <c r="M2" s="107"/>
      <c r="N2" s="107"/>
      <c r="O2" s="107"/>
      <c r="P2" s="107"/>
      <c r="Q2" s="107"/>
      <c r="R2" s="107"/>
      <c r="S2" s="107"/>
      <c r="T2" s="107"/>
      <c r="U2" s="107"/>
    </row>
    <row r="3" ht="21" customHeight="1" spans="20:20">
      <c r="T3" s="4" t="s">
        <v>11</v>
      </c>
    </row>
    <row r="4" s="105" customFormat="1" ht="21.75" customHeight="1" spans="1:21">
      <c r="A4" s="108" t="s">
        <v>72</v>
      </c>
      <c r="B4" s="108" t="s">
        <v>73</v>
      </c>
      <c r="C4" s="108" t="s">
        <v>74</v>
      </c>
      <c r="D4" s="108" t="s">
        <v>75</v>
      </c>
      <c r="E4" s="109" t="s">
        <v>76</v>
      </c>
      <c r="F4" s="109" t="s">
        <v>77</v>
      </c>
      <c r="G4" s="109" t="s">
        <v>78</v>
      </c>
      <c r="H4" s="109"/>
      <c r="I4" s="118" t="s">
        <v>79</v>
      </c>
      <c r="J4" s="119"/>
      <c r="K4" s="119"/>
      <c r="L4" s="119"/>
      <c r="M4" s="119"/>
      <c r="N4" s="119"/>
      <c r="O4" s="120"/>
      <c r="P4" s="120"/>
      <c r="Q4" s="120"/>
      <c r="R4" s="120"/>
      <c r="S4" s="120"/>
      <c r="T4" s="120"/>
      <c r="U4" s="121"/>
    </row>
    <row r="5" s="105" customFormat="1" ht="28.5" customHeight="1" spans="1:21">
      <c r="A5" s="110"/>
      <c r="B5" s="110"/>
      <c r="C5" s="110"/>
      <c r="D5" s="110"/>
      <c r="E5" s="109"/>
      <c r="F5" s="109"/>
      <c r="G5" s="109" t="s">
        <v>18</v>
      </c>
      <c r="H5" s="111" t="s">
        <v>19</v>
      </c>
      <c r="I5" s="109" t="s">
        <v>17</v>
      </c>
      <c r="J5" s="109" t="s">
        <v>80</v>
      </c>
      <c r="K5" s="109" t="s">
        <v>81</v>
      </c>
      <c r="L5" s="109" t="s">
        <v>82</v>
      </c>
      <c r="M5" s="109" t="s">
        <v>83</v>
      </c>
      <c r="N5" s="109" t="s">
        <v>84</v>
      </c>
      <c r="O5" s="121" t="s">
        <v>85</v>
      </c>
      <c r="P5" s="109" t="s">
        <v>86</v>
      </c>
      <c r="Q5" s="109" t="s">
        <v>87</v>
      </c>
      <c r="R5" s="109" t="s">
        <v>88</v>
      </c>
      <c r="S5" s="109" t="s">
        <v>89</v>
      </c>
      <c r="T5" s="109" t="s">
        <v>90</v>
      </c>
      <c r="U5" s="109"/>
    </row>
    <row r="6" s="105" customFormat="1" ht="60" customHeight="1" spans="1:21">
      <c r="A6" s="112"/>
      <c r="B6" s="112"/>
      <c r="C6" s="112"/>
      <c r="D6" s="112"/>
      <c r="E6" s="109"/>
      <c r="F6" s="109"/>
      <c r="G6" s="109"/>
      <c r="H6" s="111"/>
      <c r="I6" s="109"/>
      <c r="J6" s="109"/>
      <c r="K6" s="109"/>
      <c r="L6" s="109"/>
      <c r="M6" s="109"/>
      <c r="N6" s="109"/>
      <c r="O6" s="121"/>
      <c r="P6" s="109"/>
      <c r="Q6" s="109"/>
      <c r="R6" s="109"/>
      <c r="S6" s="109"/>
      <c r="T6" s="109" t="s">
        <v>91</v>
      </c>
      <c r="U6" s="109" t="s">
        <v>92</v>
      </c>
    </row>
    <row r="7" s="105" customFormat="1" ht="22" customHeight="1" spans="1:21">
      <c r="A7" s="113">
        <v>1</v>
      </c>
      <c r="B7" s="113">
        <v>506001</v>
      </c>
      <c r="C7" s="113" t="s">
        <v>93</v>
      </c>
      <c r="D7" s="113" t="s">
        <v>94</v>
      </c>
      <c r="E7" s="113" t="s">
        <v>94</v>
      </c>
      <c r="F7" s="113" t="s">
        <v>94</v>
      </c>
      <c r="G7" s="113"/>
      <c r="H7" s="114"/>
      <c r="I7" s="113"/>
      <c r="J7" s="113"/>
      <c r="K7" s="113"/>
      <c r="L7" s="113"/>
      <c r="M7" s="113"/>
      <c r="N7" s="113"/>
      <c r="O7" s="122"/>
      <c r="P7" s="113"/>
      <c r="Q7" s="113"/>
      <c r="R7" s="113"/>
      <c r="S7" s="113"/>
      <c r="T7" s="113"/>
      <c r="U7" s="113"/>
    </row>
    <row r="8" s="105" customFormat="1" ht="22" customHeight="1" spans="1:21">
      <c r="A8" s="113"/>
      <c r="B8" s="113"/>
      <c r="C8" s="113"/>
      <c r="D8" s="113"/>
      <c r="E8" s="113"/>
      <c r="F8" s="113"/>
      <c r="G8" s="113"/>
      <c r="H8" s="114"/>
      <c r="I8" s="113"/>
      <c r="J8" s="113"/>
      <c r="K8" s="113"/>
      <c r="L8" s="113"/>
      <c r="M8" s="113"/>
      <c r="N8" s="113"/>
      <c r="O8" s="122"/>
      <c r="P8" s="113"/>
      <c r="Q8" s="113"/>
      <c r="R8" s="113"/>
      <c r="S8" s="113"/>
      <c r="T8" s="113"/>
      <c r="U8" s="113"/>
    </row>
    <row r="9" s="105" customFormat="1" ht="22" customHeight="1" spans="1:21">
      <c r="A9" s="113"/>
      <c r="B9" s="113"/>
      <c r="C9" s="113"/>
      <c r="D9" s="113"/>
      <c r="E9" s="113"/>
      <c r="F9" s="113"/>
      <c r="G9" s="113"/>
      <c r="H9" s="114"/>
      <c r="I9" s="113"/>
      <c r="J9" s="113"/>
      <c r="K9" s="113"/>
      <c r="L9" s="113"/>
      <c r="M9" s="113"/>
      <c r="N9" s="113"/>
      <c r="O9" s="122"/>
      <c r="P9" s="113"/>
      <c r="Q9" s="113"/>
      <c r="R9" s="113"/>
      <c r="S9" s="113"/>
      <c r="T9" s="113"/>
      <c r="U9" s="113"/>
    </row>
    <row r="10" s="105" customFormat="1" ht="22" customHeight="1" spans="1:21">
      <c r="A10" s="113"/>
      <c r="B10" s="113"/>
      <c r="C10" s="113"/>
      <c r="D10" s="113"/>
      <c r="E10" s="113"/>
      <c r="F10" s="113"/>
      <c r="G10" s="113"/>
      <c r="H10" s="114"/>
      <c r="I10" s="113"/>
      <c r="J10" s="113"/>
      <c r="K10" s="113"/>
      <c r="L10" s="113"/>
      <c r="M10" s="113"/>
      <c r="N10" s="113"/>
      <c r="O10" s="122"/>
      <c r="P10" s="113"/>
      <c r="Q10" s="113"/>
      <c r="R10" s="113"/>
      <c r="S10" s="113"/>
      <c r="T10" s="113"/>
      <c r="U10" s="113"/>
    </row>
    <row r="11" s="105" customFormat="1" ht="22" customHeight="1" spans="1:21">
      <c r="A11" s="113"/>
      <c r="B11" s="113"/>
      <c r="C11" s="113"/>
      <c r="D11" s="113"/>
      <c r="E11" s="113"/>
      <c r="F11" s="113"/>
      <c r="G11" s="113"/>
      <c r="H11" s="113"/>
      <c r="I11" s="123"/>
      <c r="J11" s="123"/>
      <c r="K11" s="123"/>
      <c r="L11" s="123"/>
      <c r="M11" s="123"/>
      <c r="N11" s="123"/>
      <c r="O11" s="113"/>
      <c r="P11" s="113"/>
      <c r="Q11" s="113"/>
      <c r="R11" s="113"/>
      <c r="S11" s="113"/>
      <c r="T11" s="113"/>
      <c r="U11" s="113"/>
    </row>
    <row r="12" s="105" customFormat="1" ht="22" customHeight="1" spans="1:21">
      <c r="A12" s="113"/>
      <c r="B12" s="113"/>
      <c r="C12" s="113"/>
      <c r="D12" s="113"/>
      <c r="E12" s="113"/>
      <c r="F12" s="113"/>
      <c r="G12" s="113"/>
      <c r="H12" s="113"/>
      <c r="I12" s="113"/>
      <c r="J12" s="113"/>
      <c r="K12" s="113"/>
      <c r="L12" s="113"/>
      <c r="M12" s="113"/>
      <c r="N12" s="113"/>
      <c r="O12" s="113"/>
      <c r="P12" s="113"/>
      <c r="Q12" s="113"/>
      <c r="R12" s="113"/>
      <c r="S12" s="113"/>
      <c r="T12" s="113"/>
      <c r="U12" s="113"/>
    </row>
    <row r="13" s="105" customFormat="1" ht="22" customHeight="1" spans="1:21">
      <c r="A13" s="113"/>
      <c r="B13" s="113"/>
      <c r="C13" s="113"/>
      <c r="D13" s="113"/>
      <c r="E13" s="113"/>
      <c r="F13" s="113"/>
      <c r="G13" s="113"/>
      <c r="H13" s="113"/>
      <c r="I13" s="113"/>
      <c r="J13" s="113"/>
      <c r="K13" s="113"/>
      <c r="L13" s="113"/>
      <c r="M13" s="113"/>
      <c r="N13" s="113"/>
      <c r="O13" s="113"/>
      <c r="P13" s="113"/>
      <c r="Q13" s="113"/>
      <c r="R13" s="113"/>
      <c r="S13" s="113"/>
      <c r="T13" s="113"/>
      <c r="U13" s="113"/>
    </row>
    <row r="14" s="105" customFormat="1" ht="22" customHeight="1" spans="1:21">
      <c r="A14" s="113"/>
      <c r="B14" s="113"/>
      <c r="C14" s="113"/>
      <c r="D14" s="113"/>
      <c r="E14" s="113"/>
      <c r="F14" s="113"/>
      <c r="G14" s="113"/>
      <c r="H14" s="113"/>
      <c r="I14" s="113"/>
      <c r="J14" s="113"/>
      <c r="K14" s="113"/>
      <c r="L14" s="113"/>
      <c r="M14" s="113"/>
      <c r="N14" s="113"/>
      <c r="O14" s="113"/>
      <c r="P14" s="113"/>
      <c r="Q14" s="113"/>
      <c r="R14" s="113"/>
      <c r="S14" s="113"/>
      <c r="T14" s="113"/>
      <c r="U14" s="113"/>
    </row>
    <row r="15" s="105" customFormat="1" ht="22" customHeight="1" spans="1:21">
      <c r="A15" s="113"/>
      <c r="B15" s="113"/>
      <c r="C15" s="113"/>
      <c r="D15" s="113"/>
      <c r="E15" s="113"/>
      <c r="F15" s="113"/>
      <c r="G15" s="113"/>
      <c r="H15" s="113"/>
      <c r="I15" s="113"/>
      <c r="J15" s="113"/>
      <c r="K15" s="113"/>
      <c r="L15" s="113"/>
      <c r="M15" s="113"/>
      <c r="N15" s="113"/>
      <c r="O15" s="113"/>
      <c r="P15" s="113"/>
      <c r="Q15" s="113"/>
      <c r="R15" s="113"/>
      <c r="S15" s="113"/>
      <c r="T15" s="113"/>
      <c r="U15" s="113"/>
    </row>
    <row r="16" s="105" customFormat="1" ht="22" customHeight="1" spans="1:21">
      <c r="A16" s="113"/>
      <c r="B16" s="113"/>
      <c r="C16" s="113"/>
      <c r="D16" s="113"/>
      <c r="E16" s="113"/>
      <c r="F16" s="113"/>
      <c r="G16" s="113"/>
      <c r="H16" s="113"/>
      <c r="I16" s="113"/>
      <c r="J16" s="113"/>
      <c r="K16" s="113"/>
      <c r="L16" s="113"/>
      <c r="M16" s="113"/>
      <c r="N16" s="113"/>
      <c r="O16" s="113"/>
      <c r="P16" s="113"/>
      <c r="Q16" s="113"/>
      <c r="R16" s="113"/>
      <c r="S16" s="113"/>
      <c r="T16" s="113"/>
      <c r="U16" s="113"/>
    </row>
    <row r="17" s="105" customFormat="1" ht="22" customHeight="1" spans="1:21">
      <c r="A17" s="113"/>
      <c r="B17" s="113"/>
      <c r="C17" s="113"/>
      <c r="D17" s="113"/>
      <c r="E17" s="113"/>
      <c r="F17" s="113"/>
      <c r="G17" s="113"/>
      <c r="H17" s="113"/>
      <c r="I17" s="113"/>
      <c r="J17" s="113"/>
      <c r="K17" s="113"/>
      <c r="L17" s="113"/>
      <c r="M17" s="113"/>
      <c r="N17" s="113"/>
      <c r="O17" s="113"/>
      <c r="P17" s="113"/>
      <c r="Q17" s="113"/>
      <c r="R17" s="113"/>
      <c r="S17" s="113"/>
      <c r="T17" s="113"/>
      <c r="U17" s="113"/>
    </row>
    <row r="18" s="105" customFormat="1" ht="22" customHeight="1" spans="1:21">
      <c r="A18" s="113"/>
      <c r="B18" s="113"/>
      <c r="C18" s="113"/>
      <c r="D18" s="113"/>
      <c r="E18" s="113"/>
      <c r="F18" s="113"/>
      <c r="G18" s="113"/>
      <c r="H18" s="113"/>
      <c r="I18" s="113"/>
      <c r="J18" s="113"/>
      <c r="K18" s="113"/>
      <c r="L18" s="113"/>
      <c r="M18" s="113"/>
      <c r="N18" s="113"/>
      <c r="O18" s="113"/>
      <c r="P18" s="113"/>
      <c r="Q18" s="113"/>
      <c r="R18" s="113"/>
      <c r="S18" s="113"/>
      <c r="T18" s="113"/>
      <c r="U18" s="113"/>
    </row>
    <row r="19" ht="36" customHeight="1" spans="1:21">
      <c r="A19" s="115" t="s">
        <v>95</v>
      </c>
      <c r="B19" s="115"/>
      <c r="C19" s="115"/>
      <c r="D19" s="115"/>
      <c r="E19" s="115"/>
      <c r="F19" s="115"/>
      <c r="G19" s="115"/>
      <c r="H19" s="115"/>
      <c r="I19" s="115"/>
      <c r="J19" s="115"/>
      <c r="K19" s="115"/>
      <c r="L19" s="115"/>
      <c r="M19" s="115"/>
      <c r="N19" s="115"/>
      <c r="O19" s="115"/>
      <c r="P19" s="115"/>
      <c r="Q19" s="115"/>
      <c r="R19" s="115"/>
      <c r="S19" s="115"/>
      <c r="T19" s="115"/>
      <c r="U19" s="115"/>
    </row>
    <row r="20" ht="36" customHeight="1" spans="1:21">
      <c r="A20" s="116" t="s">
        <v>96</v>
      </c>
      <c r="B20" s="116"/>
      <c r="C20" s="116"/>
      <c r="D20" s="116"/>
      <c r="E20" s="116"/>
      <c r="F20" s="116"/>
      <c r="G20" s="116"/>
      <c r="H20" s="116"/>
      <c r="I20" s="116"/>
      <c r="J20" s="116"/>
      <c r="K20" s="116"/>
      <c r="L20" s="116"/>
      <c r="M20" s="116"/>
      <c r="N20" s="116"/>
      <c r="O20" s="116"/>
      <c r="P20" s="116"/>
      <c r="Q20" s="116"/>
      <c r="R20" s="116"/>
      <c r="S20" s="116"/>
      <c r="T20" s="116"/>
      <c r="U20" s="116"/>
    </row>
    <row r="21" spans="1:21">
      <c r="A21" s="117"/>
      <c r="B21" s="117"/>
      <c r="C21" s="117"/>
      <c r="D21" s="117"/>
      <c r="E21" s="117"/>
      <c r="F21" s="117"/>
      <c r="G21" s="117"/>
      <c r="H21" s="117"/>
      <c r="I21" s="117"/>
      <c r="J21" s="117"/>
      <c r="K21" s="117"/>
      <c r="L21" s="117"/>
      <c r="M21" s="117"/>
      <c r="N21" s="117"/>
      <c r="O21" s="117"/>
      <c r="P21" s="117"/>
      <c r="Q21" s="117"/>
      <c r="R21" s="117"/>
      <c r="S21" s="117"/>
      <c r="T21" s="117"/>
      <c r="U21" s="117"/>
    </row>
  </sheetData>
  <mergeCells count="26">
    <mergeCell ref="A1:F1"/>
    <mergeCell ref="A2:U2"/>
    <mergeCell ref="G4:H4"/>
    <mergeCell ref="I4:U4"/>
    <mergeCell ref="T5:U5"/>
    <mergeCell ref="A19:U19"/>
    <mergeCell ref="A20:U20"/>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scale="92"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B9" sqref="B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96" t="s">
        <v>97</v>
      </c>
    </row>
    <row r="2" ht="28.5" customHeight="1" spans="1:11">
      <c r="A2" s="97" t="s">
        <v>98</v>
      </c>
      <c r="B2" s="97"/>
      <c r="C2" s="97"/>
      <c r="D2" s="97"/>
      <c r="E2" s="97"/>
      <c r="F2" s="97"/>
      <c r="G2" s="97"/>
      <c r="H2" s="97"/>
      <c r="I2" s="97"/>
      <c r="J2" s="97"/>
      <c r="K2" s="97"/>
    </row>
    <row r="3" ht="21" customHeight="1" spans="1:10">
      <c r="A3" s="4" t="s">
        <v>99</v>
      </c>
      <c r="J3" s="4" t="s">
        <v>11</v>
      </c>
    </row>
    <row r="4" spans="1:11">
      <c r="A4" s="98" t="s">
        <v>100</v>
      </c>
      <c r="B4" s="98" t="s">
        <v>101</v>
      </c>
      <c r="C4" s="98" t="s">
        <v>102</v>
      </c>
      <c r="D4" s="98" t="s">
        <v>103</v>
      </c>
      <c r="E4" s="98" t="s">
        <v>104</v>
      </c>
      <c r="F4" s="98" t="s">
        <v>105</v>
      </c>
      <c r="G4" s="98" t="s">
        <v>76</v>
      </c>
      <c r="H4" s="98" t="s">
        <v>77</v>
      </c>
      <c r="I4" s="98"/>
      <c r="J4" s="98"/>
      <c r="K4" s="98"/>
    </row>
    <row r="5" ht="28.5" spans="1:11">
      <c r="A5" s="98"/>
      <c r="B5" s="98"/>
      <c r="C5" s="98"/>
      <c r="D5" s="98"/>
      <c r="E5" s="98"/>
      <c r="F5" s="98"/>
      <c r="G5" s="98"/>
      <c r="H5" s="99" t="s">
        <v>17</v>
      </c>
      <c r="I5" s="99" t="s">
        <v>80</v>
      </c>
      <c r="J5" s="104" t="s">
        <v>91</v>
      </c>
      <c r="K5" s="99" t="s">
        <v>106</v>
      </c>
    </row>
    <row r="6" s="95" customFormat="1" ht="24" customHeight="1" spans="1:11">
      <c r="A6" s="98"/>
      <c r="B6" s="98" t="s">
        <v>94</v>
      </c>
      <c r="C6" s="98" t="s">
        <v>94</v>
      </c>
      <c r="D6" s="98" t="s">
        <v>94</v>
      </c>
      <c r="E6" s="98" t="s">
        <v>94</v>
      </c>
      <c r="F6" s="98" t="s">
        <v>94</v>
      </c>
      <c r="G6" s="98" t="s">
        <v>94</v>
      </c>
      <c r="H6" s="100"/>
      <c r="I6" s="100"/>
      <c r="J6" s="100"/>
      <c r="K6" s="100"/>
    </row>
    <row r="7" ht="24" customHeight="1" spans="1:11">
      <c r="A7" s="99"/>
      <c r="B7" s="99"/>
      <c r="C7" s="99"/>
      <c r="D7" s="101"/>
      <c r="E7" s="101"/>
      <c r="F7" s="101"/>
      <c r="G7" s="101"/>
      <c r="H7" s="101"/>
      <c r="I7" s="101"/>
      <c r="J7" s="101"/>
      <c r="K7" s="101"/>
    </row>
    <row r="8" ht="24" customHeight="1" spans="1:11">
      <c r="A8" s="99"/>
      <c r="B8" s="99"/>
      <c r="C8" s="99"/>
      <c r="D8" s="101"/>
      <c r="E8" s="101"/>
      <c r="F8" s="101"/>
      <c r="G8" s="101"/>
      <c r="H8" s="101"/>
      <c r="I8" s="101"/>
      <c r="J8" s="101"/>
      <c r="K8" s="101"/>
    </row>
    <row r="9" ht="24" customHeight="1" spans="1:11">
      <c r="A9" s="99"/>
      <c r="B9" s="99"/>
      <c r="C9" s="99"/>
      <c r="D9" s="101"/>
      <c r="E9" s="101"/>
      <c r="F9" s="101"/>
      <c r="G9" s="101"/>
      <c r="H9" s="101"/>
      <c r="I9" s="101"/>
      <c r="J9" s="101"/>
      <c r="K9" s="101"/>
    </row>
    <row r="10" ht="24" customHeight="1" spans="1:11">
      <c r="A10" s="99"/>
      <c r="B10" s="99"/>
      <c r="C10" s="99"/>
      <c r="D10" s="101"/>
      <c r="E10" s="101"/>
      <c r="F10" s="101"/>
      <c r="G10" s="101"/>
      <c r="H10" s="101"/>
      <c r="I10" s="101"/>
      <c r="J10" s="101"/>
      <c r="K10" s="101"/>
    </row>
    <row r="11" ht="24" customHeight="1" spans="1:11">
      <c r="A11" s="99"/>
      <c r="B11" s="99"/>
      <c r="C11" s="99"/>
      <c r="D11" s="101"/>
      <c r="E11" s="101"/>
      <c r="F11" s="101"/>
      <c r="G11" s="101"/>
      <c r="H11" s="101"/>
      <c r="I11" s="101"/>
      <c r="J11" s="101"/>
      <c r="K11" s="101"/>
    </row>
    <row r="12" ht="24" customHeight="1" spans="1:11">
      <c r="A12" s="99"/>
      <c r="B12" s="99"/>
      <c r="C12" s="99"/>
      <c r="D12" s="101"/>
      <c r="E12" s="101"/>
      <c r="F12" s="101"/>
      <c r="G12" s="101"/>
      <c r="H12" s="101"/>
      <c r="I12" s="101"/>
      <c r="J12" s="101"/>
      <c r="K12" s="101"/>
    </row>
    <row r="13" ht="24" customHeight="1" spans="1:11">
      <c r="A13" s="99"/>
      <c r="B13" s="99"/>
      <c r="C13" s="99"/>
      <c r="D13" s="101"/>
      <c r="E13" s="101"/>
      <c r="F13" s="101"/>
      <c r="G13" s="101"/>
      <c r="H13" s="101"/>
      <c r="I13" s="101"/>
      <c r="J13" s="101"/>
      <c r="K13" s="101"/>
    </row>
    <row r="14" ht="24" customHeight="1" spans="1:11">
      <c r="A14" s="99"/>
      <c r="B14" s="102" t="s">
        <v>17</v>
      </c>
      <c r="C14" s="99"/>
      <c r="D14" s="101"/>
      <c r="E14" s="101"/>
      <c r="F14" s="101"/>
      <c r="G14" s="101"/>
      <c r="H14" s="101"/>
      <c r="I14" s="101"/>
      <c r="J14" s="101"/>
      <c r="K14" s="101"/>
    </row>
    <row r="15" ht="39.75" customHeight="1" spans="1:11">
      <c r="A15" s="103" t="s">
        <v>107</v>
      </c>
      <c r="B15" s="103"/>
      <c r="C15" s="103"/>
      <c r="D15" s="103"/>
      <c r="E15" s="103"/>
      <c r="F15" s="103"/>
      <c r="G15" s="103"/>
      <c r="H15" s="103"/>
      <c r="I15" s="103"/>
      <c r="J15" s="103"/>
      <c r="K15" s="103"/>
    </row>
  </sheetData>
  <mergeCells count="10">
    <mergeCell ref="A2:K2"/>
    <mergeCell ref="H4:K4"/>
    <mergeCell ref="A15:K1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R8" sqref="R8"/>
    </sheetView>
  </sheetViews>
  <sheetFormatPr defaultColWidth="9" defaultRowHeight="14.25"/>
  <cols>
    <col min="1" max="1" width="13.875" style="2" customWidth="1"/>
    <col min="2" max="2" width="8.375" style="2" customWidth="1"/>
    <col min="3" max="3" width="8.125" style="2" customWidth="1"/>
    <col min="4" max="4" width="12.875" style="2" customWidth="1"/>
    <col min="5" max="5" width="10.5" style="73" customWidth="1"/>
    <col min="6" max="9" width="9.375" style="2" customWidth="1"/>
    <col min="10" max="11" width="6.75" style="2" customWidth="1"/>
    <col min="12" max="12" width="8.625" style="2" customWidth="1"/>
    <col min="13" max="13" width="9" style="73"/>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108</v>
      </c>
    </row>
    <row r="2" s="41" customFormat="1" ht="45.75" customHeight="1" spans="1:14">
      <c r="A2" s="43" t="s">
        <v>109</v>
      </c>
      <c r="B2" s="43"/>
      <c r="C2" s="43"/>
      <c r="D2" s="43"/>
      <c r="E2" s="43"/>
      <c r="F2" s="43"/>
      <c r="G2" s="43"/>
      <c r="H2" s="43"/>
      <c r="I2" s="43"/>
      <c r="J2" s="43"/>
      <c r="K2" s="43"/>
      <c r="L2" s="43"/>
      <c r="M2" s="43"/>
      <c r="N2" s="43"/>
    </row>
    <row r="3" s="72" customFormat="1" ht="28.5" customHeight="1" spans="1:14">
      <c r="A3" s="74" t="s">
        <v>110</v>
      </c>
      <c r="B3" s="45"/>
      <c r="C3" s="45"/>
      <c r="D3" s="45"/>
      <c r="E3" s="75"/>
      <c r="F3" s="45"/>
      <c r="G3" s="45"/>
      <c r="H3" s="45"/>
      <c r="I3" s="45"/>
      <c r="J3" s="45"/>
      <c r="K3" s="45"/>
      <c r="L3" s="61" t="s">
        <v>111</v>
      </c>
      <c r="M3" s="61"/>
      <c r="N3" s="61"/>
    </row>
    <row r="4" ht="23.25" customHeight="1" spans="1:14">
      <c r="A4" s="9" t="s">
        <v>112</v>
      </c>
      <c r="B4" s="9" t="s">
        <v>113</v>
      </c>
      <c r="C4" s="9" t="s">
        <v>114</v>
      </c>
      <c r="D4" s="10" t="s">
        <v>115</v>
      </c>
      <c r="E4" s="76" t="s">
        <v>116</v>
      </c>
      <c r="F4" s="11" t="s">
        <v>117</v>
      </c>
      <c r="G4" s="11" t="s">
        <v>118</v>
      </c>
      <c r="H4" s="77" t="s">
        <v>119</v>
      </c>
      <c r="I4" s="77"/>
      <c r="J4" s="77"/>
      <c r="K4" s="77"/>
      <c r="L4" s="77"/>
      <c r="M4" s="77"/>
      <c r="N4" s="90" t="s">
        <v>120</v>
      </c>
    </row>
    <row r="5" ht="23.25" customHeight="1" spans="1:14">
      <c r="A5" s="9"/>
      <c r="B5" s="9"/>
      <c r="C5" s="9"/>
      <c r="D5" s="10"/>
      <c r="E5" s="76"/>
      <c r="F5" s="11"/>
      <c r="G5" s="11"/>
      <c r="H5" s="12" t="s">
        <v>121</v>
      </c>
      <c r="I5" s="49" t="s">
        <v>122</v>
      </c>
      <c r="J5" s="62"/>
      <c r="K5" s="63"/>
      <c r="L5" s="12" t="s">
        <v>123</v>
      </c>
      <c r="M5" s="46" t="s">
        <v>124</v>
      </c>
      <c r="N5" s="90"/>
    </row>
    <row r="6" ht="52.5" customHeight="1" spans="1:14">
      <c r="A6" s="9"/>
      <c r="B6" s="9"/>
      <c r="C6" s="9"/>
      <c r="D6" s="10"/>
      <c r="E6" s="76"/>
      <c r="F6" s="11"/>
      <c r="G6" s="11"/>
      <c r="H6" s="13"/>
      <c r="I6" s="9" t="s">
        <v>125</v>
      </c>
      <c r="J6" s="9" t="s">
        <v>126</v>
      </c>
      <c r="K6" s="9" t="s">
        <v>127</v>
      </c>
      <c r="L6" s="13"/>
      <c r="M6" s="54"/>
      <c r="N6" s="90"/>
    </row>
    <row r="7" ht="52.5" customHeight="1" spans="1:14">
      <c r="A7" s="78" t="s">
        <v>128</v>
      </c>
      <c r="B7" s="78" t="s">
        <v>129</v>
      </c>
      <c r="C7" s="79" t="s">
        <v>130</v>
      </c>
      <c r="D7" s="79" t="s">
        <v>130</v>
      </c>
      <c r="E7" s="80">
        <f>SUM(F7:J7)</f>
        <v>761</v>
      </c>
      <c r="F7" s="81"/>
      <c r="G7" s="81"/>
      <c r="H7" s="82">
        <v>761</v>
      </c>
      <c r="I7" s="83"/>
      <c r="J7" s="83"/>
      <c r="K7" s="83"/>
      <c r="L7" s="82">
        <v>228</v>
      </c>
      <c r="M7" s="91">
        <v>533</v>
      </c>
      <c r="N7" s="92"/>
    </row>
    <row r="8" ht="52.5" customHeight="1" spans="1:14">
      <c r="A8" s="78" t="s">
        <v>128</v>
      </c>
      <c r="B8" s="78" t="s">
        <v>129</v>
      </c>
      <c r="C8" s="79" t="s">
        <v>131</v>
      </c>
      <c r="D8" s="79" t="s">
        <v>132</v>
      </c>
      <c r="E8" s="80">
        <f>SUM(F8:J8)</f>
        <v>317</v>
      </c>
      <c r="F8" s="81"/>
      <c r="G8" s="81"/>
      <c r="H8" s="82">
        <v>317</v>
      </c>
      <c r="I8" s="83"/>
      <c r="J8" s="83"/>
      <c r="K8" s="83"/>
      <c r="L8" s="82"/>
      <c r="M8" s="91">
        <v>317</v>
      </c>
      <c r="N8" s="92"/>
    </row>
    <row r="9" ht="52.5" customHeight="1" spans="1:14">
      <c r="A9" s="83"/>
      <c r="B9" s="83"/>
      <c r="C9" s="83"/>
      <c r="D9" s="84"/>
      <c r="E9" s="85"/>
      <c r="F9" s="81"/>
      <c r="G9" s="81"/>
      <c r="H9" s="82"/>
      <c r="I9" s="83"/>
      <c r="J9" s="83"/>
      <c r="K9" s="83"/>
      <c r="L9" s="82"/>
      <c r="M9" s="91"/>
      <c r="N9" s="92"/>
    </row>
    <row r="10" ht="42" customHeight="1" spans="1:14">
      <c r="A10" s="58"/>
      <c r="B10" s="58"/>
      <c r="C10" s="16"/>
      <c r="D10" s="16"/>
      <c r="E10" s="16"/>
      <c r="F10" s="18"/>
      <c r="G10" s="18"/>
      <c r="H10" s="18"/>
      <c r="I10" s="18"/>
      <c r="J10" s="18"/>
      <c r="K10" s="18"/>
      <c r="L10" s="18"/>
      <c r="M10" s="27"/>
      <c r="N10" s="93"/>
    </row>
    <row r="11" ht="138.75" customHeight="1" spans="1:14">
      <c r="A11" s="86" t="s">
        <v>133</v>
      </c>
      <c r="B11" s="87"/>
      <c r="C11" s="87"/>
      <c r="D11" s="87"/>
      <c r="E11" s="87"/>
      <c r="F11" s="87"/>
      <c r="G11" s="87"/>
      <c r="H11" s="87"/>
      <c r="I11" s="87"/>
      <c r="J11" s="87"/>
      <c r="K11" s="87"/>
      <c r="L11" s="87"/>
      <c r="M11" s="87"/>
      <c r="N11" s="87"/>
    </row>
    <row r="12" spans="1:13">
      <c r="A12" s="88"/>
      <c r="B12" s="88"/>
      <c r="C12" s="88"/>
      <c r="F12" s="89"/>
      <c r="G12" s="89"/>
      <c r="H12" s="89"/>
      <c r="I12" s="89"/>
      <c r="J12" s="89"/>
      <c r="K12" s="89"/>
      <c r="L12" s="89"/>
      <c r="M12" s="94"/>
    </row>
    <row r="13" spans="1:13">
      <c r="A13" s="88"/>
      <c r="B13" s="88"/>
      <c r="C13" s="88"/>
      <c r="F13" s="89"/>
      <c r="G13" s="89"/>
      <c r="H13" s="89"/>
      <c r="I13" s="89"/>
      <c r="J13" s="89"/>
      <c r="K13" s="89"/>
      <c r="L13" s="89"/>
      <c r="M13" s="94"/>
    </row>
    <row r="14" spans="1:13">
      <c r="A14" s="88"/>
      <c r="B14" s="88"/>
      <c r="C14" s="88"/>
      <c r="F14" s="89"/>
      <c r="G14" s="89"/>
      <c r="H14" s="89"/>
      <c r="I14" s="89"/>
      <c r="J14" s="89"/>
      <c r="K14" s="89"/>
      <c r="L14" s="89"/>
      <c r="M14" s="94"/>
    </row>
    <row r="15" spans="1:13">
      <c r="A15" s="88"/>
      <c r="B15" s="88"/>
      <c r="C15" s="88"/>
      <c r="F15" s="89"/>
      <c r="G15" s="89"/>
      <c r="H15" s="89"/>
      <c r="I15" s="89"/>
      <c r="J15" s="89"/>
      <c r="K15" s="89"/>
      <c r="L15" s="89"/>
      <c r="M15" s="94"/>
    </row>
    <row r="16" spans="1:13">
      <c r="A16" s="88"/>
      <c r="B16" s="88"/>
      <c r="C16" s="88"/>
      <c r="F16" s="89"/>
      <c r="G16" s="89"/>
      <c r="H16" s="89"/>
      <c r="I16" s="89"/>
      <c r="J16" s="89"/>
      <c r="K16" s="89"/>
      <c r="L16" s="89"/>
      <c r="M16" s="94"/>
    </row>
    <row r="17" spans="1:13">
      <c r="A17" s="88"/>
      <c r="B17" s="88"/>
      <c r="C17" s="88"/>
      <c r="F17" s="89"/>
      <c r="G17" s="89"/>
      <c r="H17" s="89"/>
      <c r="I17" s="89"/>
      <c r="J17" s="89"/>
      <c r="K17" s="89"/>
      <c r="L17" s="89"/>
      <c r="M17" s="94"/>
    </row>
    <row r="18" spans="1:13">
      <c r="A18" s="88"/>
      <c r="B18" s="88"/>
      <c r="C18" s="88"/>
      <c r="F18" s="89"/>
      <c r="G18" s="89"/>
      <c r="H18" s="89"/>
      <c r="I18" s="89"/>
      <c r="J18" s="89"/>
      <c r="K18" s="89"/>
      <c r="L18" s="89"/>
      <c r="M18" s="94"/>
    </row>
    <row r="19" spans="1:13">
      <c r="A19" s="88"/>
      <c r="B19" s="88"/>
      <c r="C19" s="88"/>
      <c r="F19" s="89"/>
      <c r="G19" s="89"/>
      <c r="H19" s="89"/>
      <c r="I19" s="89"/>
      <c r="J19" s="89"/>
      <c r="K19" s="89"/>
      <c r="L19" s="89"/>
      <c r="M19" s="94"/>
    </row>
    <row r="20" spans="1:13">
      <c r="A20" s="88"/>
      <c r="B20" s="88"/>
      <c r="C20" s="88"/>
      <c r="F20" s="89"/>
      <c r="G20" s="89"/>
      <c r="H20" s="89"/>
      <c r="I20" s="89"/>
      <c r="J20" s="89"/>
      <c r="K20" s="89"/>
      <c r="L20" s="89"/>
      <c r="M20" s="94"/>
    </row>
    <row r="21" spans="1:13">
      <c r="A21" s="88"/>
      <c r="B21" s="88"/>
      <c r="C21" s="88"/>
      <c r="F21" s="89"/>
      <c r="G21" s="89"/>
      <c r="H21" s="89"/>
      <c r="I21" s="89"/>
      <c r="J21" s="89"/>
      <c r="K21" s="89"/>
      <c r="L21" s="89"/>
      <c r="M21" s="94"/>
    </row>
    <row r="22" spans="1:13">
      <c r="A22" s="88"/>
      <c r="B22" s="88"/>
      <c r="C22" s="88"/>
      <c r="F22" s="89"/>
      <c r="G22" s="89"/>
      <c r="H22" s="89"/>
      <c r="I22" s="89"/>
      <c r="J22" s="89"/>
      <c r="K22" s="89"/>
      <c r="L22" s="89"/>
      <c r="M22" s="94"/>
    </row>
    <row r="23" spans="1:13">
      <c r="A23" s="88"/>
      <c r="B23" s="88"/>
      <c r="C23" s="88"/>
      <c r="F23" s="89"/>
      <c r="G23" s="89"/>
      <c r="H23" s="89"/>
      <c r="I23" s="89"/>
      <c r="J23" s="89"/>
      <c r="K23" s="89"/>
      <c r="L23" s="89"/>
      <c r="M23" s="94"/>
    </row>
    <row r="24" spans="1:13">
      <c r="A24" s="88"/>
      <c r="B24" s="88"/>
      <c r="C24" s="88"/>
      <c r="F24" s="89"/>
      <c r="G24" s="89"/>
      <c r="H24" s="89"/>
      <c r="I24" s="89"/>
      <c r="J24" s="89"/>
      <c r="K24" s="89"/>
      <c r="L24" s="89"/>
      <c r="M24" s="94"/>
    </row>
    <row r="25" spans="6:13">
      <c r="F25" s="89"/>
      <c r="G25" s="89"/>
      <c r="H25" s="89"/>
      <c r="I25" s="89"/>
      <c r="J25" s="89"/>
      <c r="K25" s="89"/>
      <c r="L25" s="89"/>
      <c r="M25" s="94"/>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showZeros="0" workbookViewId="0">
      <selection activeCell="M14" sqref="M14"/>
    </sheetView>
  </sheetViews>
  <sheetFormatPr defaultColWidth="9" defaultRowHeight="14.25"/>
  <cols>
    <col min="1" max="1" width="8.375" style="2" customWidth="1"/>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134</v>
      </c>
    </row>
    <row r="2" s="41" customFormat="1" ht="45" customHeight="1" spans="1:14">
      <c r="A2" s="43" t="s">
        <v>135</v>
      </c>
      <c r="B2" s="43"/>
      <c r="C2" s="43"/>
      <c r="D2" s="43"/>
      <c r="E2" s="43"/>
      <c r="F2" s="43"/>
      <c r="G2" s="43"/>
      <c r="H2" s="43"/>
      <c r="I2" s="43"/>
      <c r="J2" s="43"/>
      <c r="K2" s="43"/>
      <c r="L2" s="43"/>
      <c r="M2" s="43"/>
      <c r="N2" s="43"/>
    </row>
    <row r="3" ht="30.75" customHeight="1" spans="1:14">
      <c r="A3" s="44" t="s">
        <v>110</v>
      </c>
      <c r="B3" s="44"/>
      <c r="C3" s="44"/>
      <c r="D3" s="44"/>
      <c r="F3" s="45"/>
      <c r="G3" s="45"/>
      <c r="H3" s="45"/>
      <c r="I3" s="45"/>
      <c r="J3" s="45"/>
      <c r="K3" s="61" t="s">
        <v>111</v>
      </c>
      <c r="L3" s="61"/>
      <c r="M3" s="61"/>
      <c r="N3" s="61"/>
    </row>
    <row r="4" ht="27.75" customHeight="1" spans="1:15">
      <c r="A4" s="12" t="s">
        <v>74</v>
      </c>
      <c r="B4" s="12" t="s">
        <v>136</v>
      </c>
      <c r="C4" s="12" t="s">
        <v>114</v>
      </c>
      <c r="D4" s="46" t="s">
        <v>115</v>
      </c>
      <c r="E4" s="47" t="s">
        <v>116</v>
      </c>
      <c r="F4" s="48" t="s">
        <v>117</v>
      </c>
      <c r="G4" s="11" t="s">
        <v>118</v>
      </c>
      <c r="H4" s="49" t="s">
        <v>119</v>
      </c>
      <c r="I4" s="62"/>
      <c r="J4" s="62"/>
      <c r="K4" s="62"/>
      <c r="L4" s="62"/>
      <c r="M4" s="63"/>
      <c r="N4" s="64" t="s">
        <v>120</v>
      </c>
      <c r="O4" s="65"/>
    </row>
    <row r="5" ht="27.75" customHeight="1" spans="1:15">
      <c r="A5" s="50"/>
      <c r="B5" s="50"/>
      <c r="C5" s="50"/>
      <c r="D5" s="51"/>
      <c r="E5" s="52"/>
      <c r="F5" s="53"/>
      <c r="G5" s="47"/>
      <c r="H5" s="12" t="s">
        <v>121</v>
      </c>
      <c r="I5" s="49" t="s">
        <v>122</v>
      </c>
      <c r="J5" s="62"/>
      <c r="K5" s="62"/>
      <c r="L5" s="66" t="s">
        <v>123</v>
      </c>
      <c r="M5" s="47" t="s">
        <v>137</v>
      </c>
      <c r="N5" s="67"/>
      <c r="O5" s="65"/>
    </row>
    <row r="6" ht="48.75" customHeight="1" spans="1:14">
      <c r="A6" s="13"/>
      <c r="B6" s="13"/>
      <c r="C6" s="13"/>
      <c r="D6" s="54"/>
      <c r="E6" s="55"/>
      <c r="F6" s="53"/>
      <c r="G6" s="47"/>
      <c r="H6" s="13"/>
      <c r="I6" s="9" t="s">
        <v>125</v>
      </c>
      <c r="J6" s="10" t="s">
        <v>126</v>
      </c>
      <c r="K6" s="68" t="s">
        <v>127</v>
      </c>
      <c r="L6" s="69"/>
      <c r="M6" s="55"/>
      <c r="N6" s="67"/>
    </row>
    <row r="7" s="42" customFormat="1" ht="38.25" customHeight="1" spans="1:14">
      <c r="A7" s="14" t="s">
        <v>128</v>
      </c>
      <c r="B7" s="14" t="s">
        <v>138</v>
      </c>
      <c r="C7" s="15" t="s">
        <v>94</v>
      </c>
      <c r="D7" s="15"/>
      <c r="E7" s="56"/>
      <c r="F7" s="57"/>
      <c r="G7" s="57"/>
      <c r="H7" s="57"/>
      <c r="I7" s="57"/>
      <c r="J7" s="70"/>
      <c r="K7" s="57"/>
      <c r="L7" s="57"/>
      <c r="M7" s="57"/>
      <c r="N7" s="70"/>
    </row>
    <row r="8" ht="38.25" customHeight="1" spans="1:14">
      <c r="A8" s="58"/>
      <c r="B8" s="58"/>
      <c r="C8" s="16"/>
      <c r="D8" s="16"/>
      <c r="E8" s="17"/>
      <c r="F8" s="18"/>
      <c r="G8" s="18"/>
      <c r="H8" s="18"/>
      <c r="I8" s="18"/>
      <c r="J8" s="18"/>
      <c r="K8" s="18"/>
      <c r="L8" s="18"/>
      <c r="M8" s="18"/>
      <c r="N8" s="71"/>
    </row>
    <row r="9" ht="38.25" customHeight="1" spans="1:14">
      <c r="A9" s="59"/>
      <c r="B9" s="60"/>
      <c r="C9" s="16"/>
      <c r="D9" s="16"/>
      <c r="E9" s="17"/>
      <c r="F9" s="40"/>
      <c r="G9" s="40"/>
      <c r="H9" s="18"/>
      <c r="I9" s="18"/>
      <c r="J9" s="18"/>
      <c r="K9" s="18"/>
      <c r="L9" s="18"/>
      <c r="M9" s="18"/>
      <c r="N9" s="71"/>
    </row>
    <row r="10" ht="38.25" customHeight="1" spans="1:14">
      <c r="A10" s="59"/>
      <c r="B10" s="60"/>
      <c r="C10" s="16"/>
      <c r="D10" s="16"/>
      <c r="E10" s="17"/>
      <c r="F10" s="40"/>
      <c r="G10" s="40"/>
      <c r="H10" s="18"/>
      <c r="I10" s="18"/>
      <c r="J10" s="18"/>
      <c r="K10" s="18"/>
      <c r="L10" s="18"/>
      <c r="M10" s="18"/>
      <c r="N10" s="7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2025-01-06T09:20:40Z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