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<sst xmlns="http://schemas.openxmlformats.org/spreadsheetml/2006/main" count="318" uniqueCount="160">
  <si>
    <t>附件3</t>
  </si>
  <si>
    <t>庐山市市直部门2024-2026年中期财政规划表</t>
  </si>
  <si>
    <t>部门名称：庐山市住房和城乡建设局</t>
  </si>
  <si>
    <t>编制日期：2024年2月4日</t>
  </si>
  <si>
    <t>编制单位：庐山市住房和城乡建设局</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</si>
  <si>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</si>
  <si>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</si>
  <si>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</si>
  <si>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</si>
  <si>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</si>
  <si>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填报部门：庐山市住房和城乡建设局</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</si>
  <si>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</si>
  <si>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</si>
  <si>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</si>
  <si>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</si>
  <si>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</si>
  <si>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</si>
  <si>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</si>
  <si>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</si>
  <si>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</si>
  <si>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</si>
  <si>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</si>
  <si>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</si>
  <si>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</si>
  <si>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住建局本级</t>
  </si>
  <si>
    <t>2011308-招商引资</t>
  </si>
  <si>
    <t>2080505-机关事业单位基本养老保险缴费支出</t>
  </si>
  <si>
    <t>2080506-机关事业单位职业年金缴费支出</t>
  </si>
  <si>
    <t>2080599-其他行政事业单位养老支出</t>
  </si>
  <si>
    <t>2101101-行政单位医疗</t>
  </si>
  <si>
    <t>2110302-水体</t>
  </si>
  <si>
    <t>2110399-其他污染防治支出</t>
  </si>
  <si>
    <t>2120101-行政运行</t>
  </si>
  <si>
    <t>2121399-其他城市基础设施配套费安排的支出</t>
  </si>
  <si>
    <t>2129999-其他城乡社区支出</t>
  </si>
  <si>
    <t>2210103-棚户区改造</t>
  </si>
  <si>
    <t>2210105-农村危房改造</t>
  </si>
  <si>
    <t>2210108-老旧小区改造</t>
  </si>
  <si>
    <t>2210199-其他保障性安居工程支出</t>
  </si>
  <si>
    <t>2210201-住房公积金</t>
  </si>
  <si>
    <t>2340109-交通基础设施建设</t>
  </si>
  <si>
    <t>2080899-其他优抚支出</t>
  </si>
  <si>
    <t>2089999-其他社会保障和就业支出</t>
  </si>
  <si>
    <t>2120199-其他城乡社区管理事务支出</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</si>
  <si>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</si>
  <si>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</si>
  <si>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</si>
  <si>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</si>
  <si>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</si>
  <si>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</si>
  <si>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</si>
  <si>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本级</t>
  </si>
  <si>
    <t>项目1</t>
  </si>
  <si>
    <t>2024年庐山市代征污水手续费</t>
  </si>
  <si>
    <t>项目2</t>
  </si>
  <si>
    <t>2024年庐山市污水处理服务费</t>
  </si>
  <si>
    <t>项目3</t>
  </si>
  <si>
    <t>2024年污泥处运输处置费</t>
  </si>
  <si>
    <t>项目4</t>
  </si>
  <si>
    <t>2024年城乡社区事务管理</t>
  </si>
  <si>
    <t>项目5</t>
  </si>
  <si>
    <t>2024年危房改造项目</t>
  </si>
  <si>
    <t>项目6</t>
  </si>
  <si>
    <t>2024年庐山市老旧小区改造</t>
  </si>
  <si>
    <t>项目7</t>
  </si>
  <si>
    <t>2024年保障性住房安居工程</t>
  </si>
  <si>
    <t>03表</t>
  </si>
  <si>
    <t>庐山市市直部门2025年项目支出情况表</t>
  </si>
  <si>
    <t>2025年庐山市代征污水手续费</t>
  </si>
  <si>
    <t>2025年庐山市污水处理服务费</t>
  </si>
  <si>
    <t>2025年污泥处运输处置费</t>
  </si>
  <si>
    <t>2025年城乡社区事务管理</t>
  </si>
  <si>
    <t>2025年危房改造项目</t>
  </si>
  <si>
    <t>2025年庐山市老旧小区改造</t>
  </si>
  <si>
    <t>2025年保障性住房安居工程</t>
  </si>
  <si>
    <t>04表</t>
  </si>
  <si>
    <t>庐山市市直部门2026年项目支出情况表</t>
  </si>
  <si>
    <t>2026年庐山市代征污水手续费</t>
  </si>
  <si>
    <t>2026年庐山市污水处理服务费</t>
  </si>
  <si>
    <t>2026年污泥处运输处置费</t>
  </si>
  <si>
    <t>2026年城乡社区事务管理</t>
  </si>
  <si>
    <t>2026年危房改造项目</t>
  </si>
  <si>
    <t>2026年庐山市老旧小区改造</t>
  </si>
  <si>
    <t>2026年保障性住房安居工程</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</si>
  <si>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</si>
  <si>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</si>
  <si>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</si>
  <si>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</si>
  <si>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</si>
  <si>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</si>
  <si>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</si>
  <si>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</si>
  <si>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</si>
  <si>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</si>
  <si>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</si>
  <si>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</si>
  <si>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</si>
  <si>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</si>
  <si>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</si>
  <si>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</si>
  <si>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</si>
  <si>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</si>
  <si>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</si>
  <si>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</si>
  <si>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</si>
  <si>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</si>
  <si>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</si>
  <si>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庐山市住房和城乡建设局</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</si>
  <si>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</si>
  <si>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</si>
  <si>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</si>
  <si>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</si>
  <si>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</si>
  <si>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</si>
  <si>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</si>
  <si>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</si>
  <si>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</si>
  <si>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</si>
  <si>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</si>
  <si>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</si>
  <si>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</si>
  <si>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</si>
  <si>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</si>
  <si>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</si>
  <si>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</si>
  <si>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</si>
  <si>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</si>
  <si>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</si>
  <si>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</si>
  <si>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</si>
  <si>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</si>
  <si>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</si>
  <si>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</si>
  <si>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</si>
  <si>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</si>
  <si>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</si>
  <si>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</si>
  <si>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</si>
  <si>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</si>
  <si>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</si>
  <si>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</si>
  <si>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</si>
  <si>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庐山市住建局</t>
  </si>
  <si>
    <t>行政</t>
  </si>
  <si>
    <t>罚没款</t>
  </si>
  <si>
    <t>建设罚没款</t>
  </si>
  <si>
    <t>非经营性收入</t>
  </si>
  <si>
    <t>公租房廉租房房租收入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</si>
  <si>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</si>
  <si>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</si>
  <si>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</si>
  <si>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</si>
  <si>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</si>
  <si>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机关</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</si>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</sst>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horizontal="center" vertical="center"/>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Fill="1" applyBorder="1" applyAlignment="1">
      <alignment horizontal="left" vertical="center"/>
    </xf>
    <xf numFmtId="0" fontId="11" fillId="0" borderId="2" xfId="0" applyFont="1" applyFill="1" applyBorder="1" applyAlignment="1">
      <alignment vertical="center" wrapText="1"/>
    </xf>
    <xf numFmtId="0" fontId="11" fillId="0" borderId="2" xfId="0"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xf numFmtId="0" fontId="17" fillId="0" borderId="0" xfId="50" applyFont="1" applyAlignment="1">
      <alignment horizontal="left"/>
    </xf>
    <xf numFmtId="0" fontId="17" fillId="0" borderId="0" xfId="50" applyFont="1" applyFill="1" applyAlignment="1">
      <alignment horizontal="centerContinuous"/>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L12" sqref="L12"/>
    </sheetView>
  </sheetViews>
  <sheetFormatPr defaultColWidth="9" defaultRowHeight="14.25"/>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8"/>
      <c r="I6" s="148"/>
      <c r="J6" s="148"/>
      <c r="K6" s="148"/>
      <c r="L6" s="148"/>
      <c r="M6" s="148"/>
      <c r="N6" s="142"/>
      <c r="O6" s="142"/>
    </row>
    <row r="7" ht="22.5" spans="1:15">
      <c r="A7" s="142"/>
      <c r="B7" s="147"/>
      <c r="C7" s="147"/>
      <c r="D7" s="142"/>
      <c r="E7" s="142"/>
      <c r="F7" s="149"/>
      <c r="G7" s="148"/>
      <c r="H7" s="149"/>
      <c r="I7" s="148"/>
      <c r="J7" s="148"/>
      <c r="K7" s="149"/>
      <c r="L7" s="149"/>
      <c r="M7" s="149"/>
      <c r="N7" s="142"/>
      <c r="O7" s="142"/>
    </row>
    <row r="8" ht="22.5" spans="1:15">
      <c r="A8" s="142"/>
      <c r="B8" s="142"/>
      <c r="C8" s="147"/>
      <c r="D8" s="142"/>
      <c r="E8" s="142"/>
      <c r="F8" s="149"/>
      <c r="G8" s="148"/>
      <c r="H8" s="149"/>
      <c r="I8" s="148"/>
      <c r="J8" s="148"/>
      <c r="K8" s="149"/>
      <c r="L8" s="149"/>
      <c r="M8" s="149"/>
      <c r="N8" s="142"/>
      <c r="O8" s="142"/>
    </row>
    <row r="9" ht="22.5" spans="1:15">
      <c r="A9" s="142"/>
      <c r="B9" s="142"/>
      <c r="C9" s="142"/>
      <c r="D9" s="147"/>
      <c r="E9" s="142"/>
      <c r="F9" s="150" t="s">
        <v>3</v>
      </c>
      <c r="G9" s="149"/>
      <c r="H9" s="149"/>
      <c r="I9" s="149"/>
      <c r="J9" s="148"/>
      <c r="K9" s="148"/>
      <c r="L9" s="148"/>
      <c r="M9" s="149"/>
      <c r="N9" s="142"/>
      <c r="O9" s="142"/>
    </row>
    <row r="10" ht="22.5" spans="1:15">
      <c r="A10" s="142"/>
      <c r="B10" s="142"/>
      <c r="C10" s="142"/>
      <c r="D10" s="142"/>
      <c r="E10" s="142"/>
      <c r="F10" s="149"/>
      <c r="G10" s="149"/>
      <c r="H10" s="149"/>
      <c r="I10" s="149"/>
      <c r="J10" s="148"/>
      <c r="K10" s="148"/>
      <c r="L10" s="148"/>
      <c r="M10" s="148"/>
      <c r="N10" s="142"/>
      <c r="O10" s="142"/>
    </row>
    <row r="11" ht="22.5" spans="1:15">
      <c r="A11" s="142"/>
      <c r="B11" s="142"/>
      <c r="C11" s="142"/>
      <c r="D11" s="142"/>
      <c r="E11" s="142"/>
      <c r="F11" s="149"/>
      <c r="G11" s="149"/>
      <c r="H11" s="149"/>
      <c r="I11" s="148"/>
      <c r="J11" s="148"/>
      <c r="K11" s="148"/>
      <c r="L11" s="148"/>
      <c r="M11" s="149"/>
      <c r="N11" s="142"/>
      <c r="O11" s="142"/>
    </row>
    <row r="12" ht="22.5" spans="1:15">
      <c r="A12" s="142"/>
      <c r="B12" s="142"/>
      <c r="C12" s="142"/>
      <c r="D12" s="142"/>
      <c r="E12" s="142"/>
      <c r="F12" s="149" t="s">
        <v>4</v>
      </c>
      <c r="G12" s="149"/>
      <c r="H12" s="151"/>
      <c r="I12" s="156"/>
      <c r="J12" s="156"/>
      <c r="K12" s="157"/>
      <c r="L12" s="157"/>
      <c r="M12" s="157"/>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5</v>
      </c>
      <c r="B18" s="152"/>
      <c r="C18" s="152"/>
      <c r="D18" s="152"/>
      <c r="E18" s="153"/>
      <c r="F18" s="152"/>
      <c r="G18" s="152" t="s">
        <v>6</v>
      </c>
      <c r="H18" s="152"/>
      <c r="I18" s="153"/>
      <c r="J18" s="152"/>
      <c r="K18" s="152"/>
      <c r="L18" s="152"/>
      <c r="M18" s="152" t="s">
        <v>7</v>
      </c>
      <c r="N18" s="152"/>
      <c r="O18" s="158"/>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49"/>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9" sqref="F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154</v>
      </c>
    </row>
    <row r="2" s="1" customFormat="1" ht="43.5" customHeight="1" spans="1:14">
      <c r="A2" s="5" t="s">
        <v>155</v>
      </c>
      <c r="B2" s="5"/>
      <c r="C2" s="5"/>
      <c r="D2" s="5"/>
      <c r="E2" s="5"/>
      <c r="F2" s="5"/>
      <c r="G2" s="5"/>
      <c r="H2" s="5"/>
      <c r="I2" s="5"/>
      <c r="J2" s="5"/>
      <c r="K2" s="5"/>
      <c r="L2" s="5"/>
      <c r="M2" s="5"/>
      <c r="N2" s="5"/>
    </row>
    <row r="3" ht="29.25" customHeight="1" spans="1:14">
      <c r="A3" s="6" t="s">
        <v>124</v>
      </c>
      <c r="B3" s="6"/>
      <c r="C3" s="6"/>
      <c r="D3" s="6"/>
      <c r="E3" s="7"/>
      <c r="F3" s="8"/>
      <c r="G3" s="8"/>
      <c r="H3" s="8"/>
      <c r="I3" s="8"/>
      <c r="J3" s="8"/>
      <c r="K3" s="30" t="s">
        <v>125</v>
      </c>
      <c r="L3" s="30"/>
      <c r="M3" s="30"/>
      <c r="N3" s="30"/>
    </row>
    <row r="4" ht="24.75" customHeight="1" spans="1:14">
      <c r="A4" s="9" t="s">
        <v>88</v>
      </c>
      <c r="B4" s="9" t="s">
        <v>151</v>
      </c>
      <c r="C4" s="9" t="s">
        <v>92</v>
      </c>
      <c r="D4" s="10" t="s">
        <v>156</v>
      </c>
      <c r="E4" s="11" t="s">
        <v>130</v>
      </c>
      <c r="F4" s="11" t="s">
        <v>157</v>
      </c>
      <c r="G4" s="11" t="s">
        <v>132</v>
      </c>
      <c r="H4" s="9" t="s">
        <v>133</v>
      </c>
      <c r="I4" s="9"/>
      <c r="J4" s="9"/>
      <c r="K4" s="9"/>
      <c r="L4" s="9"/>
      <c r="M4" s="9"/>
      <c r="N4" s="31" t="s">
        <v>158</v>
      </c>
    </row>
    <row r="5" ht="24.75" customHeight="1" spans="1:14">
      <c r="A5" s="9"/>
      <c r="B5" s="9"/>
      <c r="C5" s="9"/>
      <c r="D5" s="10"/>
      <c r="E5" s="11"/>
      <c r="F5" s="11"/>
      <c r="G5" s="11"/>
      <c r="H5" s="12" t="s">
        <v>135</v>
      </c>
      <c r="I5" s="32" t="s">
        <v>136</v>
      </c>
      <c r="J5" s="33"/>
      <c r="K5" s="34"/>
      <c r="L5" s="12" t="s">
        <v>137</v>
      </c>
      <c r="M5" s="12" t="s">
        <v>159</v>
      </c>
      <c r="N5" s="35"/>
    </row>
    <row r="6" ht="46.5" customHeight="1" spans="1:15">
      <c r="A6" s="9"/>
      <c r="B6" s="9"/>
      <c r="C6" s="9"/>
      <c r="D6" s="10"/>
      <c r="E6" s="11"/>
      <c r="F6" s="11"/>
      <c r="G6" s="11"/>
      <c r="H6" s="13"/>
      <c r="I6" s="9" t="s">
        <v>139</v>
      </c>
      <c r="J6" s="10" t="s">
        <v>140</v>
      </c>
      <c r="K6" s="10" t="s">
        <v>141</v>
      </c>
      <c r="L6" s="13"/>
      <c r="M6" s="13"/>
      <c r="N6" s="36"/>
      <c r="O6" s="37"/>
    </row>
    <row r="7" s="2" customFormat="1" ht="52.5" customHeight="1" spans="1:14">
      <c r="A7" s="14" t="s">
        <v>142</v>
      </c>
      <c r="B7" s="14" t="s">
        <v>153</v>
      </c>
      <c r="C7" s="15" t="s">
        <v>108</v>
      </c>
      <c r="D7" s="15"/>
      <c r="E7" s="16"/>
      <c r="F7" s="17"/>
      <c r="G7" s="17"/>
      <c r="H7" s="18"/>
      <c r="I7" s="18"/>
      <c r="J7" s="18"/>
      <c r="K7" s="18"/>
      <c r="L7" s="18"/>
      <c r="M7" s="38"/>
      <c r="N7" s="39"/>
    </row>
    <row r="8" s="2" customFormat="1" ht="87" customHeight="1" spans="1:14">
      <c r="A8" s="19"/>
      <c r="B8" s="15"/>
      <c r="C8" s="20"/>
      <c r="D8" s="15"/>
      <c r="E8" s="16"/>
      <c r="F8" s="17"/>
      <c r="G8" s="17"/>
      <c r="H8" s="18"/>
      <c r="I8" s="18"/>
      <c r="J8" s="18"/>
      <c r="K8" s="18"/>
      <c r="L8" s="18"/>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5"/>
      <c r="C10" s="20"/>
      <c r="D10" s="16"/>
      <c r="E10" s="16"/>
      <c r="F10" s="17"/>
      <c r="G10" s="17"/>
      <c r="H10" s="17"/>
      <c r="I10" s="17"/>
      <c r="J10" s="17"/>
      <c r="K10" s="17"/>
      <c r="L10" s="17"/>
      <c r="M10" s="26"/>
      <c r="N10" s="41"/>
    </row>
    <row r="11" s="2" customFormat="1" ht="24" customHeight="1" spans="1:14">
      <c r="A11" s="28"/>
      <c r="B11" s="15"/>
      <c r="C11" s="20"/>
      <c r="D11" s="16"/>
      <c r="E11" s="29"/>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8"/>
  <sheetViews>
    <sheetView workbookViewId="0">
      <selection activeCell="F27" sqref="F27"/>
    </sheetView>
  </sheetViews>
  <sheetFormatPr defaultColWidth="9" defaultRowHeight="14.25"/>
  <cols>
    <col min="1" max="1" width="9.125" customWidth="1"/>
    <col min="2" max="2" width="34" customWidth="1"/>
    <col min="3" max="3" width="5.375" customWidth="1"/>
    <col min="4" max="4" width="5.625" customWidth="1"/>
    <col min="5" max="5" width="6.5" customWidth="1"/>
    <col min="6" max="6" width="5.625" customWidth="1"/>
    <col min="7" max="7" width="5.7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4"/>
      <c r="B1" s="134"/>
      <c r="C1" s="134"/>
      <c r="D1" s="134"/>
      <c r="E1" s="134"/>
      <c r="F1" s="134"/>
      <c r="G1" s="134"/>
      <c r="W1" s="118" t="s">
        <v>8</v>
      </c>
    </row>
    <row r="2" ht="31.5" spans="1:24">
      <c r="A2" s="135" t="s">
        <v>9</v>
      </c>
      <c r="B2" s="135"/>
      <c r="C2" s="135"/>
      <c r="D2" s="135"/>
      <c r="E2" s="135"/>
      <c r="F2" s="135"/>
      <c r="G2" s="135"/>
      <c r="H2" s="135"/>
      <c r="I2" s="135"/>
      <c r="J2" s="135"/>
      <c r="K2" s="135"/>
      <c r="L2" s="135"/>
      <c r="M2" s="135"/>
      <c r="N2" s="135"/>
      <c r="O2" s="135"/>
      <c r="P2" s="135"/>
      <c r="Q2" s="135"/>
      <c r="R2" s="135"/>
      <c r="S2" s="135"/>
      <c r="T2" s="135"/>
      <c r="U2" s="135"/>
      <c r="V2" s="135"/>
      <c r="W2" s="135"/>
      <c r="X2" s="139"/>
    </row>
    <row r="3" spans="1:23">
      <c r="A3" t="s">
        <v>10</v>
      </c>
      <c r="W3" s="140" t="s">
        <v>11</v>
      </c>
    </row>
    <row r="4" customHeight="1" spans="1:23">
      <c r="A4" s="136" t="s">
        <v>12</v>
      </c>
      <c r="B4" s="137" t="s">
        <v>13</v>
      </c>
      <c r="C4" s="136" t="s">
        <v>14</v>
      </c>
      <c r="D4" s="136"/>
      <c r="E4" s="136"/>
      <c r="F4" s="136"/>
      <c r="G4" s="136"/>
      <c r="H4" s="136"/>
      <c r="I4" s="136"/>
      <c r="J4" s="136" t="s">
        <v>15</v>
      </c>
      <c r="K4" s="136"/>
      <c r="L4" s="136"/>
      <c r="M4" s="136"/>
      <c r="N4" s="136"/>
      <c r="O4" s="136"/>
      <c r="P4" s="136"/>
      <c r="Q4" s="136" t="s">
        <v>16</v>
      </c>
      <c r="R4" s="136"/>
      <c r="S4" s="136"/>
      <c r="T4" s="136"/>
      <c r="U4" s="136"/>
      <c r="V4" s="136"/>
      <c r="W4" s="136"/>
    </row>
    <row r="5" s="133" customFormat="1" customHeight="1" spans="1:23">
      <c r="A5" s="136"/>
      <c r="B5" s="137"/>
      <c r="C5" s="136" t="s">
        <v>17</v>
      </c>
      <c r="D5" s="136" t="s">
        <v>18</v>
      </c>
      <c r="E5" s="136"/>
      <c r="F5" s="136"/>
      <c r="G5" s="136" t="s">
        <v>19</v>
      </c>
      <c r="H5" s="136"/>
      <c r="I5" s="136"/>
      <c r="J5" s="136" t="s">
        <v>17</v>
      </c>
      <c r="K5" s="136" t="s">
        <v>18</v>
      </c>
      <c r="L5" s="136"/>
      <c r="M5" s="136"/>
      <c r="N5" s="136" t="s">
        <v>19</v>
      </c>
      <c r="O5" s="136"/>
      <c r="P5" s="136"/>
      <c r="Q5" s="136" t="s">
        <v>17</v>
      </c>
      <c r="R5" s="136" t="s">
        <v>18</v>
      </c>
      <c r="S5" s="136"/>
      <c r="T5" s="136"/>
      <c r="U5" s="136" t="s">
        <v>19</v>
      </c>
      <c r="V5" s="136"/>
      <c r="W5" s="136"/>
    </row>
    <row r="6" s="133" customFormat="1" ht="44.1" customHeight="1" spans="1:23">
      <c r="A6" s="136"/>
      <c r="B6" s="137"/>
      <c r="C6" s="136"/>
      <c r="D6" s="136" t="s">
        <v>20</v>
      </c>
      <c r="E6" s="136" t="s">
        <v>21</v>
      </c>
      <c r="F6" s="136" t="s">
        <v>22</v>
      </c>
      <c r="G6" s="136" t="s">
        <v>20</v>
      </c>
      <c r="H6" s="136" t="s">
        <v>21</v>
      </c>
      <c r="I6" s="136" t="s">
        <v>22</v>
      </c>
      <c r="J6" s="136"/>
      <c r="K6" s="136" t="s">
        <v>20</v>
      </c>
      <c r="L6" s="136" t="s">
        <v>21</v>
      </c>
      <c r="M6" s="136" t="s">
        <v>22</v>
      </c>
      <c r="N6" s="136" t="s">
        <v>20</v>
      </c>
      <c r="O6" s="136" t="s">
        <v>21</v>
      </c>
      <c r="P6" s="136" t="s">
        <v>22</v>
      </c>
      <c r="Q6" s="136"/>
      <c r="R6" s="136" t="s">
        <v>20</v>
      </c>
      <c r="S6" s="136" t="s">
        <v>21</v>
      </c>
      <c r="T6" s="136" t="s">
        <v>22</v>
      </c>
      <c r="U6" s="136" t="s">
        <v>20</v>
      </c>
      <c r="V6" s="136" t="s">
        <v>21</v>
      </c>
      <c r="W6" s="136" t="s">
        <v>22</v>
      </c>
    </row>
    <row r="7" s="133" customFormat="1" ht="25" customHeight="1" spans="1:23">
      <c r="A7" s="126" t="s">
        <v>23</v>
      </c>
      <c r="B7" s="138"/>
      <c r="C7" s="137">
        <f>+D7+G7</f>
        <v>11158</v>
      </c>
      <c r="D7" s="137">
        <f>+E7+F7</f>
        <v>1838</v>
      </c>
      <c r="E7" s="137">
        <f>SUM(E8:E26)</f>
        <v>1838</v>
      </c>
      <c r="F7" s="137"/>
      <c r="G7" s="126">
        <f>+H7+I7</f>
        <v>9320</v>
      </c>
      <c r="H7" s="126">
        <f>SUM(H8:H26)</f>
        <v>9320</v>
      </c>
      <c r="I7" s="137"/>
      <c r="J7" s="137">
        <f>+K7+N7</f>
        <v>11519</v>
      </c>
      <c r="K7" s="137">
        <f>+L7+M7</f>
        <v>1969</v>
      </c>
      <c r="L7" s="137">
        <f>SUM(L8:L26)</f>
        <v>1969</v>
      </c>
      <c r="M7" s="137"/>
      <c r="N7" s="137">
        <f>+O7+P7</f>
        <v>9550</v>
      </c>
      <c r="O7" s="137">
        <f>SUM(O8:O26)</f>
        <v>9550</v>
      </c>
      <c r="P7" s="137"/>
      <c r="Q7" s="137">
        <f>+R7+U7</f>
        <v>11956</v>
      </c>
      <c r="R7" s="137">
        <f>+S7+T7</f>
        <v>1988</v>
      </c>
      <c r="S7" s="137">
        <f>SUM(S8:S26)</f>
        <v>1988</v>
      </c>
      <c r="T7" s="137"/>
      <c r="U7" s="137">
        <f>+V7+W7</f>
        <v>9968</v>
      </c>
      <c r="V7" s="137">
        <f>SUM(V8:V26)</f>
        <v>9968</v>
      </c>
      <c r="W7" s="137"/>
    </row>
    <row r="8" s="133" customFormat="1" ht="20" customHeight="1" spans="1:23">
      <c r="A8" s="126" t="s">
        <v>24</v>
      </c>
      <c r="B8" s="126" t="s">
        <v>25</v>
      </c>
      <c r="C8" s="137">
        <f t="shared" ref="C8:C26" si="0">+D8+G8</f>
        <v>10</v>
      </c>
      <c r="D8" s="137">
        <f t="shared" ref="D8:D26" si="1">+E8+F8</f>
        <v>10</v>
      </c>
      <c r="E8" s="137">
        <v>10</v>
      </c>
      <c r="F8" s="137"/>
      <c r="G8" s="126">
        <f t="shared" ref="G8:G26" si="2">+H8+I8</f>
        <v>0</v>
      </c>
      <c r="H8" s="137"/>
      <c r="I8" s="137"/>
      <c r="J8" s="137"/>
      <c r="K8" s="137">
        <f t="shared" ref="K8:K26" si="3">+L8+M8</f>
        <v>10</v>
      </c>
      <c r="L8" s="137">
        <v>10</v>
      </c>
      <c r="M8" s="137"/>
      <c r="N8" s="137">
        <f t="shared" ref="N8:N26" si="4">+O8+P8</f>
        <v>0</v>
      </c>
      <c r="O8" s="137"/>
      <c r="P8" s="137"/>
      <c r="Q8" s="137">
        <f t="shared" ref="Q8:Q26" si="5">+R8+U8</f>
        <v>10</v>
      </c>
      <c r="R8" s="137">
        <f t="shared" ref="R8:R26" si="6">+S8+T8</f>
        <v>10</v>
      </c>
      <c r="S8" s="137">
        <v>10</v>
      </c>
      <c r="T8" s="137"/>
      <c r="U8" s="137">
        <f t="shared" ref="U8:U26" si="7">+V8+W8</f>
        <v>0</v>
      </c>
      <c r="V8" s="137"/>
      <c r="W8" s="137"/>
    </row>
    <row r="9" s="133" customFormat="1" ht="20" customHeight="1" spans="1:23">
      <c r="A9" s="126" t="s">
        <v>24</v>
      </c>
      <c r="B9" s="126" t="s">
        <v>26</v>
      </c>
      <c r="C9" s="137">
        <f t="shared" si="0"/>
        <v>80</v>
      </c>
      <c r="D9" s="137">
        <f t="shared" si="1"/>
        <v>80</v>
      </c>
      <c r="E9" s="137">
        <v>80</v>
      </c>
      <c r="F9" s="137"/>
      <c r="G9" s="126">
        <f t="shared" si="2"/>
        <v>0</v>
      </c>
      <c r="H9" s="137"/>
      <c r="I9" s="137"/>
      <c r="J9" s="137"/>
      <c r="K9" s="137">
        <f t="shared" si="3"/>
        <v>90</v>
      </c>
      <c r="L9" s="137">
        <v>90</v>
      </c>
      <c r="M9" s="137"/>
      <c r="N9" s="137">
        <f t="shared" si="4"/>
        <v>0</v>
      </c>
      <c r="O9" s="137"/>
      <c r="P9" s="137"/>
      <c r="Q9" s="137">
        <f t="shared" si="5"/>
        <v>96</v>
      </c>
      <c r="R9" s="137">
        <f t="shared" si="6"/>
        <v>96</v>
      </c>
      <c r="S9" s="137">
        <v>96</v>
      </c>
      <c r="T9" s="137"/>
      <c r="U9" s="137">
        <f t="shared" si="7"/>
        <v>0</v>
      </c>
      <c r="V9" s="137"/>
      <c r="W9" s="137"/>
    </row>
    <row r="10" ht="20" customHeight="1" spans="1:23">
      <c r="A10" s="126" t="s">
        <v>24</v>
      </c>
      <c r="B10" s="126" t="s">
        <v>27</v>
      </c>
      <c r="C10" s="137">
        <f t="shared" si="0"/>
        <v>40</v>
      </c>
      <c r="D10" s="137">
        <f t="shared" si="1"/>
        <v>40</v>
      </c>
      <c r="E10" s="137">
        <v>40</v>
      </c>
      <c r="F10" s="137"/>
      <c r="G10" s="126">
        <f t="shared" si="2"/>
        <v>0</v>
      </c>
      <c r="H10" s="126"/>
      <c r="I10" s="126"/>
      <c r="J10" s="126"/>
      <c r="K10" s="137">
        <f t="shared" si="3"/>
        <v>45</v>
      </c>
      <c r="L10" s="137">
        <v>45</v>
      </c>
      <c r="M10" s="137"/>
      <c r="N10" s="137">
        <f t="shared" si="4"/>
        <v>0</v>
      </c>
      <c r="O10" s="126"/>
      <c r="P10" s="126"/>
      <c r="Q10" s="137">
        <f t="shared" si="5"/>
        <v>48</v>
      </c>
      <c r="R10" s="137">
        <f t="shared" si="6"/>
        <v>48</v>
      </c>
      <c r="S10" s="137">
        <v>48</v>
      </c>
      <c r="T10" s="137"/>
      <c r="U10" s="137">
        <f t="shared" si="7"/>
        <v>0</v>
      </c>
      <c r="V10" s="126"/>
      <c r="W10" s="126"/>
    </row>
    <row r="11" ht="20" customHeight="1" spans="1:23">
      <c r="A11" s="126" t="s">
        <v>24</v>
      </c>
      <c r="B11" s="126" t="s">
        <v>28</v>
      </c>
      <c r="C11" s="137">
        <f t="shared" si="0"/>
        <v>0</v>
      </c>
      <c r="D11" s="137">
        <f t="shared" si="1"/>
        <v>0</v>
      </c>
      <c r="E11" s="137"/>
      <c r="F11" s="137"/>
      <c r="G11" s="126">
        <f t="shared" si="2"/>
        <v>0</v>
      </c>
      <c r="H11" s="126"/>
      <c r="I11" s="126"/>
      <c r="J11" s="126"/>
      <c r="K11" s="137">
        <f t="shared" si="3"/>
        <v>0</v>
      </c>
      <c r="L11" s="137"/>
      <c r="M11" s="137"/>
      <c r="N11" s="137">
        <f t="shared" si="4"/>
        <v>0</v>
      </c>
      <c r="O11" s="126"/>
      <c r="P11" s="126"/>
      <c r="Q11" s="137">
        <f t="shared" si="5"/>
        <v>0</v>
      </c>
      <c r="R11" s="137">
        <f t="shared" si="6"/>
        <v>0</v>
      </c>
      <c r="S11" s="137"/>
      <c r="T11" s="137"/>
      <c r="U11" s="137">
        <f t="shared" si="7"/>
        <v>0</v>
      </c>
      <c r="V11" s="126"/>
      <c r="W11" s="126"/>
    </row>
    <row r="12" ht="20" customHeight="1" spans="1:23">
      <c r="A12" s="126" t="s">
        <v>24</v>
      </c>
      <c r="B12" s="126" t="s">
        <v>29</v>
      </c>
      <c r="C12" s="137">
        <f t="shared" si="0"/>
        <v>32</v>
      </c>
      <c r="D12" s="137">
        <f t="shared" si="1"/>
        <v>32</v>
      </c>
      <c r="E12" s="137">
        <v>32</v>
      </c>
      <c r="F12" s="137"/>
      <c r="G12" s="126">
        <f t="shared" si="2"/>
        <v>0</v>
      </c>
      <c r="H12" s="126"/>
      <c r="I12" s="126"/>
      <c r="J12" s="126"/>
      <c r="K12" s="137">
        <f t="shared" si="3"/>
        <v>35</v>
      </c>
      <c r="L12" s="137">
        <v>35</v>
      </c>
      <c r="M12" s="137"/>
      <c r="N12" s="137">
        <f t="shared" si="4"/>
        <v>0</v>
      </c>
      <c r="O12" s="126"/>
      <c r="P12" s="126"/>
      <c r="Q12" s="137">
        <f t="shared" si="5"/>
        <v>40</v>
      </c>
      <c r="R12" s="137">
        <f t="shared" si="6"/>
        <v>40</v>
      </c>
      <c r="S12" s="137">
        <v>40</v>
      </c>
      <c r="T12" s="137"/>
      <c r="U12" s="137">
        <f t="shared" si="7"/>
        <v>0</v>
      </c>
      <c r="V12" s="126"/>
      <c r="W12" s="126"/>
    </row>
    <row r="13" ht="20" customHeight="1" spans="1:23">
      <c r="A13" s="126" t="s">
        <v>24</v>
      </c>
      <c r="B13" s="126" t="s">
        <v>30</v>
      </c>
      <c r="C13" s="137">
        <f t="shared" si="0"/>
        <v>1650</v>
      </c>
      <c r="D13" s="137">
        <f t="shared" si="1"/>
        <v>0</v>
      </c>
      <c r="E13" s="137"/>
      <c r="F13" s="137"/>
      <c r="G13" s="126">
        <f t="shared" si="2"/>
        <v>1650</v>
      </c>
      <c r="H13" s="126">
        <v>1650</v>
      </c>
      <c r="I13" s="126"/>
      <c r="J13" s="126"/>
      <c r="K13" s="137">
        <f t="shared" si="3"/>
        <v>0</v>
      </c>
      <c r="L13" s="137"/>
      <c r="M13" s="137"/>
      <c r="N13" s="137">
        <f t="shared" si="4"/>
        <v>1650</v>
      </c>
      <c r="O13" s="126">
        <v>1650</v>
      </c>
      <c r="P13" s="126"/>
      <c r="Q13" s="137">
        <f t="shared" si="5"/>
        <v>1700</v>
      </c>
      <c r="R13" s="137">
        <f t="shared" si="6"/>
        <v>0</v>
      </c>
      <c r="S13" s="137"/>
      <c r="T13" s="137"/>
      <c r="U13" s="137">
        <f t="shared" si="7"/>
        <v>1700</v>
      </c>
      <c r="V13" s="126">
        <v>1700</v>
      </c>
      <c r="W13" s="126"/>
    </row>
    <row r="14" ht="20" customHeight="1" spans="1:23">
      <c r="A14" s="126" t="s">
        <v>24</v>
      </c>
      <c r="B14" s="126" t="s">
        <v>31</v>
      </c>
      <c r="C14" s="137">
        <f t="shared" si="0"/>
        <v>60</v>
      </c>
      <c r="D14" s="137">
        <f t="shared" si="1"/>
        <v>0</v>
      </c>
      <c r="E14" s="137"/>
      <c r="F14" s="137"/>
      <c r="G14" s="126">
        <f t="shared" si="2"/>
        <v>60</v>
      </c>
      <c r="H14" s="126">
        <v>60</v>
      </c>
      <c r="I14" s="126"/>
      <c r="J14" s="126"/>
      <c r="K14" s="137">
        <f t="shared" si="3"/>
        <v>0</v>
      </c>
      <c r="L14" s="137"/>
      <c r="M14" s="137"/>
      <c r="N14" s="137">
        <f t="shared" si="4"/>
        <v>65</v>
      </c>
      <c r="O14" s="126">
        <v>65</v>
      </c>
      <c r="P14" s="126"/>
      <c r="Q14" s="137">
        <f t="shared" si="5"/>
        <v>70</v>
      </c>
      <c r="R14" s="137">
        <f t="shared" si="6"/>
        <v>0</v>
      </c>
      <c r="S14" s="137"/>
      <c r="T14" s="137"/>
      <c r="U14" s="137">
        <f t="shared" si="7"/>
        <v>70</v>
      </c>
      <c r="V14" s="126">
        <v>70</v>
      </c>
      <c r="W14" s="126"/>
    </row>
    <row r="15" ht="20" customHeight="1" spans="1:23">
      <c r="A15" s="126" t="s">
        <v>24</v>
      </c>
      <c r="B15" s="126" t="s">
        <v>32</v>
      </c>
      <c r="C15" s="137">
        <f t="shared" si="0"/>
        <v>1600</v>
      </c>
      <c r="D15" s="137">
        <f t="shared" si="1"/>
        <v>1600</v>
      </c>
      <c r="E15" s="137">
        <v>1600</v>
      </c>
      <c r="F15" s="137"/>
      <c r="G15" s="126">
        <f t="shared" si="2"/>
        <v>0</v>
      </c>
      <c r="H15" s="126"/>
      <c r="I15" s="126"/>
      <c r="J15" s="126"/>
      <c r="K15" s="137">
        <f t="shared" si="3"/>
        <v>1700</v>
      </c>
      <c r="L15" s="137">
        <v>1700</v>
      </c>
      <c r="M15" s="137"/>
      <c r="N15" s="137">
        <f t="shared" si="4"/>
        <v>0</v>
      </c>
      <c r="O15" s="126"/>
      <c r="P15" s="126"/>
      <c r="Q15" s="137">
        <f t="shared" si="5"/>
        <v>1700</v>
      </c>
      <c r="R15" s="137">
        <f t="shared" si="6"/>
        <v>1700</v>
      </c>
      <c r="S15" s="137">
        <v>1700</v>
      </c>
      <c r="T15" s="137"/>
      <c r="U15" s="137">
        <f t="shared" si="7"/>
        <v>0</v>
      </c>
      <c r="V15" s="126"/>
      <c r="W15" s="126"/>
    </row>
    <row r="16" ht="20" customHeight="1" spans="1:23">
      <c r="A16" s="126" t="s">
        <v>24</v>
      </c>
      <c r="B16" s="126" t="s">
        <v>33</v>
      </c>
      <c r="C16" s="137">
        <f t="shared" si="0"/>
        <v>0</v>
      </c>
      <c r="D16" s="137">
        <f t="shared" si="1"/>
        <v>0</v>
      </c>
      <c r="E16" s="137"/>
      <c r="F16" s="137"/>
      <c r="G16" s="126">
        <f t="shared" si="2"/>
        <v>0</v>
      </c>
      <c r="H16" s="126"/>
      <c r="I16" s="126"/>
      <c r="J16" s="126"/>
      <c r="K16" s="137">
        <f t="shared" si="3"/>
        <v>0</v>
      </c>
      <c r="L16" s="137"/>
      <c r="M16" s="137"/>
      <c r="N16" s="137">
        <f t="shared" si="4"/>
        <v>0</v>
      </c>
      <c r="O16" s="126"/>
      <c r="P16" s="126"/>
      <c r="Q16" s="137">
        <f t="shared" si="5"/>
        <v>0</v>
      </c>
      <c r="R16" s="137">
        <f t="shared" si="6"/>
        <v>0</v>
      </c>
      <c r="S16" s="137"/>
      <c r="T16" s="137"/>
      <c r="U16" s="137">
        <f t="shared" si="7"/>
        <v>0</v>
      </c>
      <c r="V16" s="126"/>
      <c r="W16" s="126"/>
    </row>
    <row r="17" ht="20" customHeight="1" spans="1:23">
      <c r="A17" s="126" t="s">
        <v>24</v>
      </c>
      <c r="B17" s="126" t="s">
        <v>34</v>
      </c>
      <c r="C17" s="137">
        <f t="shared" si="0"/>
        <v>0</v>
      </c>
      <c r="D17" s="137">
        <f t="shared" si="1"/>
        <v>0</v>
      </c>
      <c r="E17" s="137"/>
      <c r="F17" s="137"/>
      <c r="G17" s="126">
        <f t="shared" si="2"/>
        <v>0</v>
      </c>
      <c r="H17" s="126"/>
      <c r="I17" s="126"/>
      <c r="J17" s="126"/>
      <c r="K17" s="137">
        <f t="shared" si="3"/>
        <v>0</v>
      </c>
      <c r="L17" s="137"/>
      <c r="M17" s="137"/>
      <c r="N17" s="137">
        <f t="shared" si="4"/>
        <v>0</v>
      </c>
      <c r="O17" s="126"/>
      <c r="P17" s="126"/>
      <c r="Q17" s="137">
        <f t="shared" si="5"/>
        <v>0</v>
      </c>
      <c r="R17" s="137">
        <f t="shared" si="6"/>
        <v>0</v>
      </c>
      <c r="S17" s="137"/>
      <c r="T17" s="137"/>
      <c r="U17" s="137">
        <f t="shared" si="7"/>
        <v>0</v>
      </c>
      <c r="V17" s="126"/>
      <c r="W17" s="126"/>
    </row>
    <row r="18" ht="20" customHeight="1" spans="1:23">
      <c r="A18" s="126" t="s">
        <v>24</v>
      </c>
      <c r="B18" s="126" t="s">
        <v>35</v>
      </c>
      <c r="C18" s="137">
        <f t="shared" si="0"/>
        <v>1000</v>
      </c>
      <c r="D18" s="137">
        <f t="shared" si="1"/>
        <v>0</v>
      </c>
      <c r="E18" s="137"/>
      <c r="F18" s="137"/>
      <c r="G18" s="126">
        <f t="shared" si="2"/>
        <v>1000</v>
      </c>
      <c r="H18" s="126">
        <v>1000</v>
      </c>
      <c r="I18" s="126"/>
      <c r="J18" s="126"/>
      <c r="K18" s="137">
        <f t="shared" si="3"/>
        <v>0</v>
      </c>
      <c r="L18" s="137"/>
      <c r="M18" s="137"/>
      <c r="N18" s="137">
        <f t="shared" si="4"/>
        <v>1100</v>
      </c>
      <c r="O18" s="126">
        <v>1100</v>
      </c>
      <c r="P18" s="126"/>
      <c r="Q18" s="137">
        <f t="shared" si="5"/>
        <v>1150</v>
      </c>
      <c r="R18" s="137">
        <f t="shared" si="6"/>
        <v>0</v>
      </c>
      <c r="S18" s="137"/>
      <c r="T18" s="137"/>
      <c r="U18" s="137">
        <f t="shared" si="7"/>
        <v>1150</v>
      </c>
      <c r="V18" s="126">
        <v>1150</v>
      </c>
      <c r="W18" s="126"/>
    </row>
    <row r="19" ht="20" customHeight="1" spans="1:23">
      <c r="A19" s="126" t="s">
        <v>24</v>
      </c>
      <c r="B19" s="126" t="s">
        <v>36</v>
      </c>
      <c r="C19" s="137">
        <f t="shared" si="0"/>
        <v>10</v>
      </c>
      <c r="D19" s="137">
        <f t="shared" si="1"/>
        <v>0</v>
      </c>
      <c r="E19" s="137"/>
      <c r="F19" s="137"/>
      <c r="G19" s="126">
        <f t="shared" si="2"/>
        <v>10</v>
      </c>
      <c r="H19" s="126">
        <v>10</v>
      </c>
      <c r="I19" s="126"/>
      <c r="J19" s="126"/>
      <c r="K19" s="137">
        <f t="shared" si="3"/>
        <v>0</v>
      </c>
      <c r="L19" s="137"/>
      <c r="M19" s="137"/>
      <c r="N19" s="137">
        <f t="shared" si="4"/>
        <v>15</v>
      </c>
      <c r="O19" s="126">
        <v>15</v>
      </c>
      <c r="P19" s="126"/>
      <c r="Q19" s="137">
        <f t="shared" si="5"/>
        <v>18</v>
      </c>
      <c r="R19" s="137">
        <f t="shared" si="6"/>
        <v>0</v>
      </c>
      <c r="S19" s="137"/>
      <c r="T19" s="137"/>
      <c r="U19" s="137">
        <f t="shared" si="7"/>
        <v>18</v>
      </c>
      <c r="V19" s="126">
        <v>18</v>
      </c>
      <c r="W19" s="126"/>
    </row>
    <row r="20" ht="20" customHeight="1" spans="1:23">
      <c r="A20" s="126" t="s">
        <v>24</v>
      </c>
      <c r="B20" s="126" t="s">
        <v>37</v>
      </c>
      <c r="C20" s="137">
        <f t="shared" si="0"/>
        <v>500</v>
      </c>
      <c r="D20" s="137">
        <f t="shared" si="1"/>
        <v>0</v>
      </c>
      <c r="E20" s="137"/>
      <c r="F20" s="137"/>
      <c r="G20" s="126">
        <f t="shared" si="2"/>
        <v>500</v>
      </c>
      <c r="H20" s="126">
        <v>500</v>
      </c>
      <c r="I20" s="126"/>
      <c r="J20" s="126"/>
      <c r="K20" s="137">
        <f t="shared" si="3"/>
        <v>0</v>
      </c>
      <c r="L20" s="137"/>
      <c r="M20" s="137"/>
      <c r="N20" s="137">
        <f t="shared" si="4"/>
        <v>500</v>
      </c>
      <c r="O20" s="126">
        <v>500</v>
      </c>
      <c r="P20" s="126"/>
      <c r="Q20" s="137">
        <f t="shared" si="5"/>
        <v>600</v>
      </c>
      <c r="R20" s="137">
        <f t="shared" si="6"/>
        <v>0</v>
      </c>
      <c r="S20" s="137"/>
      <c r="T20" s="137"/>
      <c r="U20" s="137">
        <f t="shared" si="7"/>
        <v>600</v>
      </c>
      <c r="V20" s="126">
        <v>600</v>
      </c>
      <c r="W20" s="126"/>
    </row>
    <row r="21" ht="20" customHeight="1" spans="1:23">
      <c r="A21" s="126" t="s">
        <v>24</v>
      </c>
      <c r="B21" s="126" t="s">
        <v>38</v>
      </c>
      <c r="C21" s="137">
        <f t="shared" si="0"/>
        <v>100</v>
      </c>
      <c r="D21" s="137">
        <f t="shared" si="1"/>
        <v>0</v>
      </c>
      <c r="E21" s="137"/>
      <c r="F21" s="137"/>
      <c r="G21" s="126">
        <f t="shared" si="2"/>
        <v>100</v>
      </c>
      <c r="H21" s="126">
        <v>100</v>
      </c>
      <c r="I21" s="126"/>
      <c r="J21" s="126"/>
      <c r="K21" s="137">
        <f t="shared" si="3"/>
        <v>0</v>
      </c>
      <c r="L21" s="137"/>
      <c r="M21" s="137"/>
      <c r="N21" s="137">
        <f t="shared" si="4"/>
        <v>120</v>
      </c>
      <c r="O21" s="126">
        <v>120</v>
      </c>
      <c r="P21" s="126"/>
      <c r="Q21" s="137">
        <f t="shared" si="5"/>
        <v>130</v>
      </c>
      <c r="R21" s="137">
        <f t="shared" si="6"/>
        <v>0</v>
      </c>
      <c r="S21" s="137"/>
      <c r="T21" s="137"/>
      <c r="U21" s="137">
        <f t="shared" si="7"/>
        <v>130</v>
      </c>
      <c r="V21" s="126">
        <v>130</v>
      </c>
      <c r="W21" s="126"/>
    </row>
    <row r="22" ht="20" customHeight="1" spans="1:23">
      <c r="A22" s="126" t="s">
        <v>24</v>
      </c>
      <c r="B22" s="126" t="s">
        <v>39</v>
      </c>
      <c r="C22" s="137">
        <f t="shared" si="0"/>
        <v>65</v>
      </c>
      <c r="D22" s="137">
        <f t="shared" si="1"/>
        <v>65</v>
      </c>
      <c r="E22" s="137">
        <v>65</v>
      </c>
      <c r="F22" s="137"/>
      <c r="G22" s="126">
        <f t="shared" si="2"/>
        <v>0</v>
      </c>
      <c r="H22" s="126"/>
      <c r="I22" s="126"/>
      <c r="J22" s="126"/>
      <c r="K22" s="137">
        <f t="shared" si="3"/>
        <v>75</v>
      </c>
      <c r="L22" s="137">
        <v>75</v>
      </c>
      <c r="M22" s="137"/>
      <c r="N22" s="137">
        <f t="shared" si="4"/>
        <v>0</v>
      </c>
      <c r="O22" s="126"/>
      <c r="P22" s="126"/>
      <c r="Q22" s="137">
        <f t="shared" si="5"/>
        <v>78</v>
      </c>
      <c r="R22" s="137">
        <f t="shared" si="6"/>
        <v>78</v>
      </c>
      <c r="S22" s="137">
        <v>78</v>
      </c>
      <c r="T22" s="137"/>
      <c r="U22" s="137">
        <f t="shared" si="7"/>
        <v>0</v>
      </c>
      <c r="V22" s="126"/>
      <c r="W22" s="126"/>
    </row>
    <row r="23" ht="20" customHeight="1" spans="1:23">
      <c r="A23" s="126" t="s">
        <v>24</v>
      </c>
      <c r="B23" s="126" t="s">
        <v>40</v>
      </c>
      <c r="C23" s="137">
        <f t="shared" si="0"/>
        <v>0</v>
      </c>
      <c r="D23" s="137">
        <f t="shared" si="1"/>
        <v>0</v>
      </c>
      <c r="E23" s="137"/>
      <c r="F23" s="137"/>
      <c r="G23" s="126">
        <f t="shared" si="2"/>
        <v>0</v>
      </c>
      <c r="H23" s="126"/>
      <c r="I23" s="126"/>
      <c r="J23" s="126"/>
      <c r="K23" s="137">
        <f t="shared" si="3"/>
        <v>0</v>
      </c>
      <c r="L23" s="137"/>
      <c r="M23" s="137"/>
      <c r="N23" s="137">
        <f t="shared" si="4"/>
        <v>0</v>
      </c>
      <c r="O23" s="126"/>
      <c r="P23" s="126"/>
      <c r="Q23" s="137">
        <f t="shared" si="5"/>
        <v>0</v>
      </c>
      <c r="R23" s="137">
        <f t="shared" si="6"/>
        <v>0</v>
      </c>
      <c r="S23" s="137"/>
      <c r="T23" s="137"/>
      <c r="U23" s="137">
        <f t="shared" si="7"/>
        <v>0</v>
      </c>
      <c r="V23" s="126"/>
      <c r="W23" s="126"/>
    </row>
    <row r="24" ht="20" customHeight="1" spans="1:23">
      <c r="A24" s="126" t="s">
        <v>24</v>
      </c>
      <c r="B24" s="126" t="s">
        <v>41</v>
      </c>
      <c r="C24" s="137">
        <f t="shared" si="0"/>
        <v>7</v>
      </c>
      <c r="D24" s="137">
        <f t="shared" si="1"/>
        <v>7</v>
      </c>
      <c r="E24" s="137">
        <v>7</v>
      </c>
      <c r="F24" s="137"/>
      <c r="G24" s="126">
        <f t="shared" si="2"/>
        <v>0</v>
      </c>
      <c r="H24" s="126"/>
      <c r="I24" s="126"/>
      <c r="J24" s="126"/>
      <c r="K24" s="137">
        <f t="shared" si="3"/>
        <v>8</v>
      </c>
      <c r="L24" s="137">
        <v>8</v>
      </c>
      <c r="M24" s="137"/>
      <c r="N24" s="137">
        <f t="shared" si="4"/>
        <v>0</v>
      </c>
      <c r="O24" s="126"/>
      <c r="P24" s="126"/>
      <c r="Q24" s="137">
        <f t="shared" si="5"/>
        <v>9</v>
      </c>
      <c r="R24" s="137">
        <f t="shared" si="6"/>
        <v>9</v>
      </c>
      <c r="S24" s="137">
        <v>9</v>
      </c>
      <c r="T24" s="137"/>
      <c r="U24" s="137">
        <f t="shared" si="7"/>
        <v>0</v>
      </c>
      <c r="V24" s="126"/>
      <c r="W24" s="126"/>
    </row>
    <row r="25" ht="20" customHeight="1" spans="1:23">
      <c r="A25" s="126" t="s">
        <v>24</v>
      </c>
      <c r="B25" s="126" t="s">
        <v>42</v>
      </c>
      <c r="C25" s="137">
        <f t="shared" si="0"/>
        <v>4</v>
      </c>
      <c r="D25" s="137">
        <f t="shared" si="1"/>
        <v>4</v>
      </c>
      <c r="E25" s="137">
        <v>4</v>
      </c>
      <c r="F25" s="137"/>
      <c r="G25" s="126">
        <f t="shared" si="2"/>
        <v>0</v>
      </c>
      <c r="H25" s="126"/>
      <c r="I25" s="126"/>
      <c r="J25" s="126"/>
      <c r="K25" s="137">
        <f t="shared" si="3"/>
        <v>6</v>
      </c>
      <c r="L25" s="137">
        <v>6</v>
      </c>
      <c r="M25" s="137"/>
      <c r="N25" s="137">
        <f t="shared" si="4"/>
        <v>0</v>
      </c>
      <c r="O25" s="126"/>
      <c r="P25" s="126"/>
      <c r="Q25" s="137">
        <f t="shared" si="5"/>
        <v>7</v>
      </c>
      <c r="R25" s="137">
        <f t="shared" si="6"/>
        <v>7</v>
      </c>
      <c r="S25" s="137">
        <v>7</v>
      </c>
      <c r="T25" s="137"/>
      <c r="U25" s="137">
        <f t="shared" si="7"/>
        <v>0</v>
      </c>
      <c r="V25" s="126"/>
      <c r="W25" s="126"/>
    </row>
    <row r="26" ht="20" customHeight="1" spans="1:23">
      <c r="A26" s="126" t="s">
        <v>24</v>
      </c>
      <c r="B26" s="126" t="s">
        <v>43</v>
      </c>
      <c r="C26" s="137">
        <f t="shared" si="0"/>
        <v>6000</v>
      </c>
      <c r="D26" s="137">
        <f t="shared" si="1"/>
        <v>0</v>
      </c>
      <c r="E26" s="137"/>
      <c r="F26" s="137"/>
      <c r="G26" s="126">
        <f t="shared" si="2"/>
        <v>6000</v>
      </c>
      <c r="H26" s="126">
        <v>6000</v>
      </c>
      <c r="I26" s="126"/>
      <c r="J26" s="126"/>
      <c r="K26" s="137">
        <f t="shared" si="3"/>
        <v>0</v>
      </c>
      <c r="L26" s="137"/>
      <c r="M26" s="137"/>
      <c r="N26" s="137">
        <f t="shared" si="4"/>
        <v>6100</v>
      </c>
      <c r="O26" s="126">
        <v>6100</v>
      </c>
      <c r="P26" s="126"/>
      <c r="Q26" s="137">
        <f t="shared" si="5"/>
        <v>6300</v>
      </c>
      <c r="R26" s="137">
        <f t="shared" si="6"/>
        <v>0</v>
      </c>
      <c r="S26" s="137"/>
      <c r="T26" s="137"/>
      <c r="U26" s="137">
        <f t="shared" si="7"/>
        <v>6300</v>
      </c>
      <c r="V26" s="126">
        <v>6300</v>
      </c>
      <c r="W26" s="126"/>
    </row>
    <row r="27" ht="19" customHeight="1" spans="1:23">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row r="28" ht="19" customHeight="1" spans="1:23">
      <c r="A28" s="127"/>
      <c r="B28" s="127"/>
      <c r="C28" s="127"/>
      <c r="D28" s="127"/>
      <c r="E28" s="127"/>
      <c r="F28" s="127"/>
      <c r="G28" s="127"/>
      <c r="H28" s="127"/>
      <c r="I28" s="127"/>
      <c r="J28" s="127"/>
      <c r="K28" s="127"/>
      <c r="L28" s="127"/>
      <c r="M28" s="127"/>
      <c r="N28" s="127"/>
      <c r="O28" s="127"/>
      <c r="P28" s="127"/>
      <c r="Q28" s="127"/>
      <c r="R28" s="127"/>
      <c r="S28" s="127"/>
      <c r="T28" s="127"/>
      <c r="U28" s="127"/>
      <c r="V28" s="127"/>
      <c r="W28"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66875" bottom="0.590551181102362" header="0.511811023622047" footer="0.511811023622047"/>
  <pageSetup paperSize="9" scale="81" firstPageNumber="4294963191" orientation="landscape" useFirstPageNumber="1"/>
  <headerFooter alignWithMargins="0"/>
  <ignoredErrors>
    <ignoredError sqref="N7 U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F10" sqref="F10:F18"/>
    </sheetView>
  </sheetViews>
  <sheetFormatPr defaultColWidth="9" defaultRowHeight="14.25" outlineLevelCol="6"/>
  <cols>
    <col min="1" max="1" width="7.25" customWidth="1"/>
    <col min="2" max="2" width="30" customWidth="1"/>
    <col min="3" max="3" width="27.75" customWidth="1"/>
    <col min="4" max="4" width="10" customWidth="1"/>
    <col min="5" max="6" width="11.75" customWidth="1"/>
    <col min="7" max="7" width="15.7666666666667" customWidth="1"/>
  </cols>
  <sheetData>
    <row r="1" spans="7:7">
      <c r="G1" s="116" t="s">
        <v>44</v>
      </c>
    </row>
    <row r="2" ht="25.5" spans="1:7">
      <c r="A2" s="117" t="s">
        <v>45</v>
      </c>
      <c r="B2" s="117"/>
      <c r="C2" s="117"/>
      <c r="D2" s="117"/>
      <c r="E2" s="117"/>
      <c r="F2" s="117"/>
      <c r="G2" s="117"/>
    </row>
    <row r="4" spans="1:2">
      <c r="A4" s="118" t="s">
        <v>10</v>
      </c>
      <c r="B4" s="118"/>
    </row>
    <row r="5" ht="21.95" customHeight="1" spans="1:7">
      <c r="A5" s="119" t="s">
        <v>46</v>
      </c>
      <c r="B5" s="119" t="s">
        <v>47</v>
      </c>
      <c r="C5" s="119" t="s">
        <v>48</v>
      </c>
      <c r="D5" s="120" t="s">
        <v>49</v>
      </c>
      <c r="E5" s="121" t="s">
        <v>50</v>
      </c>
      <c r="F5" s="121"/>
      <c r="G5" s="121"/>
    </row>
    <row r="6" ht="25.5" customHeight="1" spans="1:7">
      <c r="A6" s="122"/>
      <c r="B6" s="122"/>
      <c r="C6" s="122"/>
      <c r="D6" s="122"/>
      <c r="E6" s="123" t="s">
        <v>20</v>
      </c>
      <c r="F6" s="124" t="s">
        <v>21</v>
      </c>
      <c r="G6" s="124" t="s">
        <v>22</v>
      </c>
    </row>
    <row r="7" ht="40.5" customHeight="1" spans="1:7">
      <c r="A7" s="125"/>
      <c r="B7" s="125"/>
      <c r="C7" s="125"/>
      <c r="D7" s="125"/>
      <c r="E7" s="123"/>
      <c r="F7" s="124"/>
      <c r="G7" s="124"/>
    </row>
    <row r="8" ht="21" customHeight="1" spans="1:7">
      <c r="A8" s="126" t="s">
        <v>23</v>
      </c>
      <c r="B8" s="126"/>
      <c r="C8" s="127"/>
      <c r="D8" s="127"/>
      <c r="E8" s="127">
        <f t="shared" ref="E8:E16" si="0">+F8+G8</f>
        <v>9320</v>
      </c>
      <c r="F8" s="127">
        <f>+F9</f>
        <v>9320</v>
      </c>
      <c r="G8" s="127"/>
    </row>
    <row r="9" ht="21" customHeight="1" spans="1:7">
      <c r="A9" s="126" t="s">
        <v>51</v>
      </c>
      <c r="B9" s="126"/>
      <c r="C9" s="127"/>
      <c r="D9" s="127"/>
      <c r="E9" s="127">
        <f t="shared" si="0"/>
        <v>9320</v>
      </c>
      <c r="F9" s="127">
        <f>SUM(F10:F20)</f>
        <v>9320</v>
      </c>
      <c r="G9" s="127"/>
    </row>
    <row r="10" ht="21" customHeight="1" spans="1:7">
      <c r="A10" s="126" t="s">
        <v>52</v>
      </c>
      <c r="B10" s="128" t="s">
        <v>53</v>
      </c>
      <c r="C10" s="128" t="s">
        <v>53</v>
      </c>
      <c r="D10" s="129">
        <v>2110302</v>
      </c>
      <c r="E10" s="127">
        <f t="shared" si="0"/>
        <v>50</v>
      </c>
      <c r="F10" s="130">
        <v>50</v>
      </c>
      <c r="G10" s="130"/>
    </row>
    <row r="11" ht="21" customHeight="1" spans="1:7">
      <c r="A11" s="126" t="s">
        <v>54</v>
      </c>
      <c r="B11" s="128" t="s">
        <v>55</v>
      </c>
      <c r="C11" s="128" t="s">
        <v>55</v>
      </c>
      <c r="D11" s="129">
        <v>2110302</v>
      </c>
      <c r="E11" s="127">
        <f t="shared" si="0"/>
        <v>1600</v>
      </c>
      <c r="F11" s="130">
        <v>1600</v>
      </c>
      <c r="G11" s="130"/>
    </row>
    <row r="12" ht="21" customHeight="1" spans="1:7">
      <c r="A12" s="126" t="s">
        <v>56</v>
      </c>
      <c r="B12" s="128" t="s">
        <v>57</v>
      </c>
      <c r="C12" s="128" t="s">
        <v>57</v>
      </c>
      <c r="D12" s="129">
        <v>2110399</v>
      </c>
      <c r="E12" s="127">
        <f t="shared" si="0"/>
        <v>60</v>
      </c>
      <c r="F12" s="130">
        <v>60</v>
      </c>
      <c r="G12" s="130"/>
    </row>
    <row r="13" ht="21" customHeight="1" spans="1:7">
      <c r="A13" s="126" t="s">
        <v>58</v>
      </c>
      <c r="B13" s="128" t="s">
        <v>59</v>
      </c>
      <c r="C13" s="128" t="s">
        <v>59</v>
      </c>
      <c r="D13" s="129">
        <v>2120199</v>
      </c>
      <c r="E13" s="127">
        <f t="shared" si="0"/>
        <v>6000</v>
      </c>
      <c r="F13" s="130">
        <v>6000</v>
      </c>
      <c r="G13" s="130"/>
    </row>
    <row r="14" ht="21" customHeight="1" spans="1:7">
      <c r="A14" s="126" t="s">
        <v>60</v>
      </c>
      <c r="B14" s="128" t="s">
        <v>61</v>
      </c>
      <c r="C14" s="128" t="s">
        <v>61</v>
      </c>
      <c r="D14" s="129">
        <v>2210105</v>
      </c>
      <c r="E14" s="127">
        <f t="shared" si="0"/>
        <v>10</v>
      </c>
      <c r="F14" s="130">
        <v>10</v>
      </c>
      <c r="G14" s="130"/>
    </row>
    <row r="15" ht="21" customHeight="1" spans="1:7">
      <c r="A15" s="126" t="s">
        <v>62</v>
      </c>
      <c r="B15" s="128" t="s">
        <v>63</v>
      </c>
      <c r="C15" s="128" t="s">
        <v>63</v>
      </c>
      <c r="D15" s="129">
        <v>2210199</v>
      </c>
      <c r="E15" s="127">
        <f t="shared" si="0"/>
        <v>500</v>
      </c>
      <c r="F15" s="130">
        <v>500</v>
      </c>
      <c r="G15" s="130"/>
    </row>
    <row r="16" ht="21" customHeight="1" spans="1:7">
      <c r="A16" s="126" t="s">
        <v>64</v>
      </c>
      <c r="B16" s="128" t="s">
        <v>65</v>
      </c>
      <c r="C16" s="128" t="s">
        <v>65</v>
      </c>
      <c r="D16" s="129">
        <v>2210103</v>
      </c>
      <c r="E16" s="127">
        <f t="shared" si="0"/>
        <v>1100</v>
      </c>
      <c r="F16" s="130">
        <v>1100</v>
      </c>
      <c r="G16" s="130"/>
    </row>
    <row r="17" ht="21" customHeight="1" spans="1:7">
      <c r="A17" s="126"/>
      <c r="B17" s="130"/>
      <c r="C17" s="130"/>
      <c r="D17" s="130"/>
      <c r="E17" s="127"/>
      <c r="F17" s="130"/>
      <c r="G17" s="130"/>
    </row>
    <row r="18" ht="21" customHeight="1" spans="1:7">
      <c r="A18" s="126"/>
      <c r="B18" s="130"/>
      <c r="C18" s="130"/>
      <c r="D18" s="130"/>
      <c r="E18" s="127"/>
      <c r="F18" s="130"/>
      <c r="G18" s="130"/>
    </row>
    <row r="19" ht="21" customHeight="1" spans="1:7">
      <c r="A19" s="126"/>
      <c r="B19" s="130"/>
      <c r="C19" s="130"/>
      <c r="D19" s="130"/>
      <c r="E19" s="127"/>
      <c r="F19" s="130"/>
      <c r="G19" s="130"/>
    </row>
    <row r="20" ht="21" customHeight="1" spans="1:7">
      <c r="A20" s="126"/>
      <c r="B20" s="130"/>
      <c r="C20" s="130"/>
      <c r="D20" s="130"/>
      <c r="E20" s="127"/>
      <c r="F20" s="130"/>
      <c r="G20" s="130"/>
    </row>
    <row r="21" ht="48.75" customHeight="1" spans="1:7">
      <c r="A21" s="131"/>
      <c r="B21" s="131"/>
      <c r="C21" s="132"/>
      <c r="D21" s="132"/>
      <c r="E21" s="132"/>
      <c r="F21" s="132"/>
      <c r="G21" s="132"/>
    </row>
  </sheetData>
  <mergeCells count="10">
    <mergeCell ref="A2:G2"/>
    <mergeCell ref="E5:G5"/>
    <mergeCell ref="A21:G21"/>
    <mergeCell ref="A5:A7"/>
    <mergeCell ref="B5:B7"/>
    <mergeCell ref="C5:C7"/>
    <mergeCell ref="D5:D7"/>
    <mergeCell ref="E6:E7"/>
    <mergeCell ref="F6:F7"/>
    <mergeCell ref="G6:G7"/>
  </mergeCells>
  <printOptions horizontalCentered="1"/>
  <pageMargins left="0.196527777777778" right="0.118055555555556"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0" sqref="F10:F21"/>
    </sheetView>
  </sheetViews>
  <sheetFormatPr defaultColWidth="9" defaultRowHeight="14.25" outlineLevelCol="6"/>
  <cols>
    <col min="1" max="1" width="8.25" customWidth="1"/>
    <col min="2" max="2" width="31.625" customWidth="1"/>
    <col min="3" max="3" width="30.375" customWidth="1"/>
    <col min="4" max="4" width="12.25" customWidth="1"/>
    <col min="5" max="7" width="11.375" customWidth="1"/>
  </cols>
  <sheetData>
    <row r="1" spans="7:7">
      <c r="G1" s="116" t="s">
        <v>66</v>
      </c>
    </row>
    <row r="2" ht="25.5" spans="1:7">
      <c r="A2" s="117" t="s">
        <v>67</v>
      </c>
      <c r="B2" s="117"/>
      <c r="C2" s="117"/>
      <c r="D2" s="117"/>
      <c r="E2" s="117"/>
      <c r="F2" s="117"/>
      <c r="G2" s="117"/>
    </row>
    <row r="4" spans="1:2">
      <c r="A4" s="118" t="s">
        <v>10</v>
      </c>
      <c r="B4" s="118"/>
    </row>
    <row r="5" ht="21.95" customHeight="1" spans="1:7">
      <c r="A5" s="119" t="s">
        <v>46</v>
      </c>
      <c r="B5" s="119" t="s">
        <v>47</v>
      </c>
      <c r="C5" s="119" t="s">
        <v>48</v>
      </c>
      <c r="D5" s="120" t="s">
        <v>49</v>
      </c>
      <c r="E5" s="121" t="s">
        <v>50</v>
      </c>
      <c r="F5" s="121"/>
      <c r="G5" s="121"/>
    </row>
    <row r="6" ht="25.5" customHeight="1" spans="1:7">
      <c r="A6" s="122"/>
      <c r="B6" s="122"/>
      <c r="C6" s="122"/>
      <c r="D6" s="122"/>
      <c r="E6" s="123" t="s">
        <v>20</v>
      </c>
      <c r="F6" s="124" t="s">
        <v>21</v>
      </c>
      <c r="G6" s="124" t="s">
        <v>22</v>
      </c>
    </row>
    <row r="7" ht="40.5" customHeight="1" spans="1:7">
      <c r="A7" s="125"/>
      <c r="B7" s="125"/>
      <c r="C7" s="125"/>
      <c r="D7" s="125"/>
      <c r="E7" s="123"/>
      <c r="F7" s="124"/>
      <c r="G7" s="124"/>
    </row>
    <row r="8" ht="21" customHeight="1" spans="1:7">
      <c r="A8" s="126" t="s">
        <v>23</v>
      </c>
      <c r="B8" s="126"/>
      <c r="C8" s="127"/>
      <c r="D8" s="127"/>
      <c r="E8" s="127">
        <f t="shared" ref="E8:E16" si="0">+F8+G8</f>
        <v>9550</v>
      </c>
      <c r="F8" s="127">
        <f>+F9</f>
        <v>9550</v>
      </c>
      <c r="G8" s="127"/>
    </row>
    <row r="9" ht="21" customHeight="1" spans="1:7">
      <c r="A9" s="126" t="s">
        <v>51</v>
      </c>
      <c r="B9" s="126"/>
      <c r="C9" s="127"/>
      <c r="D9" s="127"/>
      <c r="E9" s="127">
        <f t="shared" si="0"/>
        <v>9550</v>
      </c>
      <c r="F9" s="127">
        <f>SUM(F10:F21)</f>
        <v>9550</v>
      </c>
      <c r="G9" s="127"/>
    </row>
    <row r="10" ht="21" customHeight="1" spans="1:7">
      <c r="A10" s="126" t="s">
        <v>52</v>
      </c>
      <c r="B10" s="128" t="s">
        <v>68</v>
      </c>
      <c r="C10" s="128" t="s">
        <v>68</v>
      </c>
      <c r="D10" s="129">
        <v>2110302</v>
      </c>
      <c r="E10" s="127">
        <f t="shared" si="0"/>
        <v>50</v>
      </c>
      <c r="F10" s="130">
        <v>50</v>
      </c>
      <c r="G10" s="130"/>
    </row>
    <row r="11" ht="21" customHeight="1" spans="1:7">
      <c r="A11" s="126" t="s">
        <v>54</v>
      </c>
      <c r="B11" s="128" t="s">
        <v>69</v>
      </c>
      <c r="C11" s="128" t="s">
        <v>69</v>
      </c>
      <c r="D11" s="129">
        <v>2110302</v>
      </c>
      <c r="E11" s="127">
        <f t="shared" si="0"/>
        <v>1600</v>
      </c>
      <c r="F11" s="130">
        <v>1600</v>
      </c>
      <c r="G11" s="130"/>
    </row>
    <row r="12" ht="21" customHeight="1" spans="1:7">
      <c r="A12" s="126" t="s">
        <v>56</v>
      </c>
      <c r="B12" s="128" t="s">
        <v>70</v>
      </c>
      <c r="C12" s="128" t="s">
        <v>70</v>
      </c>
      <c r="D12" s="129">
        <v>2110399</v>
      </c>
      <c r="E12" s="127">
        <f t="shared" si="0"/>
        <v>65</v>
      </c>
      <c r="F12" s="130">
        <v>65</v>
      </c>
      <c r="G12" s="130"/>
    </row>
    <row r="13" ht="21" customHeight="1" spans="1:7">
      <c r="A13" s="126" t="s">
        <v>58</v>
      </c>
      <c r="B13" s="128" t="s">
        <v>71</v>
      </c>
      <c r="C13" s="128" t="s">
        <v>71</v>
      </c>
      <c r="D13" s="129">
        <v>2120199</v>
      </c>
      <c r="E13" s="127">
        <f t="shared" si="0"/>
        <v>6100</v>
      </c>
      <c r="F13" s="130">
        <v>6100</v>
      </c>
      <c r="G13" s="130"/>
    </row>
    <row r="14" ht="21" customHeight="1" spans="1:7">
      <c r="A14" s="126" t="s">
        <v>60</v>
      </c>
      <c r="B14" s="128" t="s">
        <v>72</v>
      </c>
      <c r="C14" s="128" t="s">
        <v>72</v>
      </c>
      <c r="D14" s="129">
        <v>2210105</v>
      </c>
      <c r="E14" s="127">
        <f t="shared" si="0"/>
        <v>15</v>
      </c>
      <c r="F14" s="130">
        <v>15</v>
      </c>
      <c r="G14" s="130"/>
    </row>
    <row r="15" ht="21" customHeight="1" spans="1:7">
      <c r="A15" s="126" t="s">
        <v>62</v>
      </c>
      <c r="B15" s="128" t="s">
        <v>73</v>
      </c>
      <c r="C15" s="128" t="s">
        <v>73</v>
      </c>
      <c r="D15" s="129">
        <v>2210199</v>
      </c>
      <c r="E15" s="127">
        <f t="shared" si="0"/>
        <v>500</v>
      </c>
      <c r="F15" s="130">
        <v>500</v>
      </c>
      <c r="G15" s="130"/>
    </row>
    <row r="16" ht="21" customHeight="1" spans="1:7">
      <c r="A16" s="126" t="s">
        <v>64</v>
      </c>
      <c r="B16" s="128" t="s">
        <v>74</v>
      </c>
      <c r="C16" s="128" t="s">
        <v>74</v>
      </c>
      <c r="D16" s="129">
        <v>2210103</v>
      </c>
      <c r="E16" s="127">
        <f t="shared" si="0"/>
        <v>1220</v>
      </c>
      <c r="F16" s="130">
        <v>1220</v>
      </c>
      <c r="G16" s="130"/>
    </row>
    <row r="17" ht="21" customHeight="1" spans="1:7">
      <c r="A17" s="126"/>
      <c r="B17" s="130"/>
      <c r="C17" s="130"/>
      <c r="D17" s="130"/>
      <c r="E17" s="127"/>
      <c r="F17" s="130"/>
      <c r="G17" s="130"/>
    </row>
    <row r="18" ht="21" customHeight="1" spans="1:7">
      <c r="A18" s="126"/>
      <c r="B18" s="130"/>
      <c r="C18" s="130"/>
      <c r="D18" s="130"/>
      <c r="E18" s="127"/>
      <c r="F18" s="130"/>
      <c r="G18" s="130"/>
    </row>
    <row r="19" ht="21" customHeight="1" spans="1:7">
      <c r="A19" s="126"/>
      <c r="B19" s="130"/>
      <c r="C19" s="130"/>
      <c r="D19" s="130"/>
      <c r="E19" s="127"/>
      <c r="F19" s="130"/>
      <c r="G19" s="130"/>
    </row>
    <row r="20" ht="21" customHeight="1" spans="1:7">
      <c r="A20" s="126"/>
      <c r="B20" s="130"/>
      <c r="C20" s="130"/>
      <c r="D20" s="130"/>
      <c r="E20" s="127"/>
      <c r="F20" s="130"/>
      <c r="G20" s="130"/>
    </row>
    <row r="21" ht="21" customHeight="1" spans="1:7">
      <c r="A21" s="126"/>
      <c r="B21" s="130"/>
      <c r="C21" s="130"/>
      <c r="D21" s="130"/>
      <c r="E21" s="127"/>
      <c r="F21" s="130"/>
      <c r="G21" s="130"/>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0" sqref="F10:F16"/>
    </sheetView>
  </sheetViews>
  <sheetFormatPr defaultColWidth="9" defaultRowHeight="14.25" outlineLevelCol="6"/>
  <cols>
    <col min="1" max="1" width="12.125" customWidth="1"/>
    <col min="2" max="3" width="27.75" customWidth="1"/>
    <col min="4" max="4" width="14.375" customWidth="1"/>
    <col min="5" max="7" width="11.375" customWidth="1"/>
  </cols>
  <sheetData>
    <row r="1" spans="7:7">
      <c r="G1" s="116" t="s">
        <v>75</v>
      </c>
    </row>
    <row r="2" ht="25.5" spans="1:7">
      <c r="A2" s="117" t="s">
        <v>76</v>
      </c>
      <c r="B2" s="117"/>
      <c r="C2" s="117"/>
      <c r="D2" s="117"/>
      <c r="E2" s="117"/>
      <c r="F2" s="117"/>
      <c r="G2" s="117"/>
    </row>
    <row r="4" spans="1:2">
      <c r="A4" s="118" t="s">
        <v>10</v>
      </c>
      <c r="B4" s="118"/>
    </row>
    <row r="5" ht="21.95" customHeight="1" spans="1:7">
      <c r="A5" s="119" t="s">
        <v>46</v>
      </c>
      <c r="B5" s="119" t="s">
        <v>47</v>
      </c>
      <c r="C5" s="119" t="s">
        <v>48</v>
      </c>
      <c r="D5" s="120" t="s">
        <v>49</v>
      </c>
      <c r="E5" s="121" t="s">
        <v>50</v>
      </c>
      <c r="F5" s="121"/>
      <c r="G5" s="121"/>
    </row>
    <row r="6" ht="25.5" customHeight="1" spans="1:7">
      <c r="A6" s="122"/>
      <c r="B6" s="122"/>
      <c r="C6" s="122"/>
      <c r="D6" s="122"/>
      <c r="E6" s="123" t="s">
        <v>20</v>
      </c>
      <c r="F6" s="124" t="s">
        <v>21</v>
      </c>
      <c r="G6" s="124" t="s">
        <v>22</v>
      </c>
    </row>
    <row r="7" ht="40.5" customHeight="1" spans="1:7">
      <c r="A7" s="125"/>
      <c r="B7" s="125"/>
      <c r="C7" s="125"/>
      <c r="D7" s="125"/>
      <c r="E7" s="123"/>
      <c r="F7" s="124"/>
      <c r="G7" s="124"/>
    </row>
    <row r="8" ht="21" customHeight="1" spans="1:7">
      <c r="A8" s="126" t="s">
        <v>23</v>
      </c>
      <c r="B8" s="126"/>
      <c r="C8" s="127"/>
      <c r="D8" s="127"/>
      <c r="E8" s="127">
        <f t="shared" ref="E8:E16" si="0">+F8+G8</f>
        <v>9968</v>
      </c>
      <c r="F8" s="127">
        <f>+F9</f>
        <v>9968</v>
      </c>
      <c r="G8" s="127"/>
    </row>
    <row r="9" ht="21" customHeight="1" spans="1:7">
      <c r="A9" s="126" t="s">
        <v>51</v>
      </c>
      <c r="B9" s="126"/>
      <c r="C9" s="127"/>
      <c r="D9" s="127"/>
      <c r="E9" s="127">
        <f t="shared" si="0"/>
        <v>9968</v>
      </c>
      <c r="F9" s="127">
        <f>SUM(F10:F21)</f>
        <v>9968</v>
      </c>
      <c r="G9" s="127"/>
    </row>
    <row r="10" ht="21" customHeight="1" spans="1:7">
      <c r="A10" s="126" t="s">
        <v>52</v>
      </c>
      <c r="B10" s="128" t="s">
        <v>77</v>
      </c>
      <c r="C10" s="128" t="s">
        <v>77</v>
      </c>
      <c r="D10" s="129">
        <v>2110302</v>
      </c>
      <c r="E10" s="127">
        <f t="shared" si="0"/>
        <v>50</v>
      </c>
      <c r="F10" s="130">
        <v>50</v>
      </c>
      <c r="G10" s="130"/>
    </row>
    <row r="11" ht="21" customHeight="1" spans="1:7">
      <c r="A11" s="126" t="s">
        <v>54</v>
      </c>
      <c r="B11" s="128" t="s">
        <v>78</v>
      </c>
      <c r="C11" s="128" t="s">
        <v>78</v>
      </c>
      <c r="D11" s="129">
        <v>2110302</v>
      </c>
      <c r="E11" s="127">
        <f t="shared" si="0"/>
        <v>1650</v>
      </c>
      <c r="F11" s="130">
        <v>1650</v>
      </c>
      <c r="G11" s="130"/>
    </row>
    <row r="12" ht="21" customHeight="1" spans="1:7">
      <c r="A12" s="126" t="s">
        <v>56</v>
      </c>
      <c r="B12" s="128" t="s">
        <v>79</v>
      </c>
      <c r="C12" s="128" t="s">
        <v>79</v>
      </c>
      <c r="D12" s="129">
        <v>2110399</v>
      </c>
      <c r="E12" s="127">
        <f t="shared" si="0"/>
        <v>70</v>
      </c>
      <c r="F12" s="130">
        <v>70</v>
      </c>
      <c r="G12" s="130"/>
    </row>
    <row r="13" ht="21" customHeight="1" spans="1:7">
      <c r="A13" s="126" t="s">
        <v>58</v>
      </c>
      <c r="B13" s="128" t="s">
        <v>80</v>
      </c>
      <c r="C13" s="128" t="s">
        <v>80</v>
      </c>
      <c r="D13" s="129">
        <v>2120199</v>
      </c>
      <c r="E13" s="127">
        <f t="shared" si="0"/>
        <v>6300</v>
      </c>
      <c r="F13" s="130">
        <v>6300</v>
      </c>
      <c r="G13" s="130"/>
    </row>
    <row r="14" ht="21" customHeight="1" spans="1:7">
      <c r="A14" s="126" t="s">
        <v>60</v>
      </c>
      <c r="B14" s="128" t="s">
        <v>81</v>
      </c>
      <c r="C14" s="128" t="s">
        <v>81</v>
      </c>
      <c r="D14" s="129">
        <v>2210105</v>
      </c>
      <c r="E14" s="127">
        <f t="shared" si="0"/>
        <v>18</v>
      </c>
      <c r="F14" s="130">
        <v>18</v>
      </c>
      <c r="G14" s="130"/>
    </row>
    <row r="15" ht="21" customHeight="1" spans="1:7">
      <c r="A15" s="126" t="s">
        <v>62</v>
      </c>
      <c r="B15" s="128" t="s">
        <v>82</v>
      </c>
      <c r="C15" s="128" t="s">
        <v>82</v>
      </c>
      <c r="D15" s="129">
        <v>2210199</v>
      </c>
      <c r="E15" s="127">
        <f t="shared" si="0"/>
        <v>600</v>
      </c>
      <c r="F15" s="130">
        <v>600</v>
      </c>
      <c r="G15" s="130"/>
    </row>
    <row r="16" ht="21" customHeight="1" spans="1:7">
      <c r="A16" s="126" t="s">
        <v>64</v>
      </c>
      <c r="B16" s="128" t="s">
        <v>83</v>
      </c>
      <c r="C16" s="128" t="s">
        <v>83</v>
      </c>
      <c r="D16" s="129">
        <v>2210103</v>
      </c>
      <c r="E16" s="127">
        <f t="shared" si="0"/>
        <v>1280</v>
      </c>
      <c r="F16" s="130">
        <v>1280</v>
      </c>
      <c r="G16" s="130"/>
    </row>
    <row r="17" ht="21" customHeight="1" spans="1:7">
      <c r="A17" s="126"/>
      <c r="B17" s="130"/>
      <c r="C17" s="130"/>
      <c r="D17" s="130"/>
      <c r="E17" s="127"/>
      <c r="F17" s="130"/>
      <c r="G17" s="130"/>
    </row>
    <row r="18" ht="21" customHeight="1" spans="1:7">
      <c r="A18" s="126"/>
      <c r="B18" s="130"/>
      <c r="C18" s="130"/>
      <c r="D18" s="130"/>
      <c r="E18" s="127"/>
      <c r="F18" s="130"/>
      <c r="G18" s="130"/>
    </row>
    <row r="19" ht="21" customHeight="1" spans="1:7">
      <c r="A19" s="126"/>
      <c r="B19" s="130"/>
      <c r="C19" s="130"/>
      <c r="D19" s="130"/>
      <c r="E19" s="127"/>
      <c r="F19" s="130"/>
      <c r="G19" s="130"/>
    </row>
    <row r="20" ht="21" customHeight="1" spans="1:7">
      <c r="A20" s="126"/>
      <c r="B20" s="130"/>
      <c r="C20" s="130"/>
      <c r="D20" s="130"/>
      <c r="E20" s="127"/>
      <c r="F20" s="130"/>
      <c r="G20" s="130"/>
    </row>
    <row r="21" ht="21" customHeight="1" spans="1:7">
      <c r="A21" s="126"/>
      <c r="B21" s="130"/>
      <c r="C21" s="130"/>
      <c r="D21" s="130"/>
      <c r="E21" s="127"/>
      <c r="F21" s="130"/>
      <c r="G21" s="130"/>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workbookViewId="0">
      <selection activeCell="L21" sqref="L21"/>
    </sheetView>
  </sheetViews>
  <sheetFormatPr defaultColWidth="9" defaultRowHeight="14.25"/>
  <cols>
    <col min="1" max="1" width="3.875" style="4" customWidth="1"/>
    <col min="2" max="2" width="7.375" style="4" customWidth="1"/>
    <col min="3" max="3" width="24.875" style="4" customWidth="1"/>
    <col min="4" max="6" width="10.375" style="4" customWidth="1"/>
    <col min="7" max="9" width="3.875" style="4" customWidth="1"/>
    <col min="10" max="11" width="5.5" style="4" customWidth="1"/>
    <col min="12" max="12" width="8.75" style="4" customWidth="1"/>
    <col min="13" max="13" width="7.125" style="4" customWidth="1"/>
    <col min="14" max="14" width="5.5" style="4" customWidth="1"/>
    <col min="15" max="15" width="7.125" style="4" customWidth="1"/>
    <col min="16" max="17" width="5.5" style="4" customWidth="1"/>
    <col min="18" max="18" width="7.125" style="4" customWidth="1"/>
    <col min="19" max="19" width="8.75" style="4" customWidth="1"/>
    <col min="20" max="20" width="11.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84</v>
      </c>
      <c r="B1" s="98"/>
      <c r="C1" s="98"/>
      <c r="D1" s="98"/>
      <c r="E1" s="98"/>
      <c r="F1" s="98"/>
    </row>
    <row r="2" ht="28.5" customHeight="1" spans="1:21">
      <c r="A2" s="99" t="s">
        <v>85</v>
      </c>
      <c r="B2" s="99"/>
      <c r="C2" s="99"/>
      <c r="D2" s="99"/>
      <c r="E2" s="99"/>
      <c r="F2" s="99"/>
      <c r="G2" s="99"/>
      <c r="H2" s="99"/>
      <c r="I2" s="99"/>
      <c r="J2" s="99"/>
      <c r="K2" s="99"/>
      <c r="L2" s="99"/>
      <c r="M2" s="99"/>
      <c r="N2" s="99"/>
      <c r="O2" s="99"/>
      <c r="P2" s="99"/>
      <c r="Q2" s="99"/>
      <c r="R2" s="99"/>
      <c r="S2" s="99"/>
      <c r="T2" s="99"/>
      <c r="U2" s="99"/>
    </row>
    <row r="3" ht="21" customHeight="1" spans="20:20">
      <c r="T3" s="4" t="s">
        <v>11</v>
      </c>
    </row>
    <row r="4" s="97" customFormat="1" ht="21.75" customHeight="1" spans="1:21">
      <c r="A4" s="100" t="s">
        <v>86</v>
      </c>
      <c r="B4" s="100" t="s">
        <v>87</v>
      </c>
      <c r="C4" s="100" t="s">
        <v>88</v>
      </c>
      <c r="D4" s="100" t="s">
        <v>89</v>
      </c>
      <c r="E4" s="101" t="s">
        <v>90</v>
      </c>
      <c r="F4" s="101" t="s">
        <v>91</v>
      </c>
      <c r="G4" s="101" t="s">
        <v>92</v>
      </c>
      <c r="H4" s="101"/>
      <c r="I4" s="110" t="s">
        <v>93</v>
      </c>
      <c r="J4" s="111"/>
      <c r="K4" s="111"/>
      <c r="L4" s="111"/>
      <c r="M4" s="111"/>
      <c r="N4" s="111"/>
      <c r="O4" s="112"/>
      <c r="P4" s="112"/>
      <c r="Q4" s="112"/>
      <c r="R4" s="112"/>
      <c r="S4" s="112"/>
      <c r="T4" s="112"/>
      <c r="U4" s="113"/>
    </row>
    <row r="5" s="97" customFormat="1" ht="28.5" customHeight="1" spans="1:21">
      <c r="A5" s="102"/>
      <c r="B5" s="102"/>
      <c r="C5" s="102"/>
      <c r="D5" s="102"/>
      <c r="E5" s="101"/>
      <c r="F5" s="101"/>
      <c r="G5" s="101" t="s">
        <v>18</v>
      </c>
      <c r="H5" s="103" t="s">
        <v>19</v>
      </c>
      <c r="I5" s="101" t="s">
        <v>17</v>
      </c>
      <c r="J5" s="101" t="s">
        <v>94</v>
      </c>
      <c r="K5" s="101" t="s">
        <v>95</v>
      </c>
      <c r="L5" s="101" t="s">
        <v>96</v>
      </c>
      <c r="M5" s="101" t="s">
        <v>97</v>
      </c>
      <c r="N5" s="101" t="s">
        <v>98</v>
      </c>
      <c r="O5" s="113" t="s">
        <v>99</v>
      </c>
      <c r="P5" s="101" t="s">
        <v>100</v>
      </c>
      <c r="Q5" s="101" t="s">
        <v>101</v>
      </c>
      <c r="R5" s="101" t="s">
        <v>102</v>
      </c>
      <c r="S5" s="101" t="s">
        <v>103</v>
      </c>
      <c r="T5" s="101" t="s">
        <v>104</v>
      </c>
      <c r="U5" s="101"/>
    </row>
    <row r="6" s="97" customFormat="1" ht="60" customHeight="1" spans="1:21">
      <c r="A6" s="104"/>
      <c r="B6" s="104"/>
      <c r="C6" s="104"/>
      <c r="D6" s="104"/>
      <c r="E6" s="101"/>
      <c r="F6" s="101"/>
      <c r="G6" s="101"/>
      <c r="H6" s="103"/>
      <c r="I6" s="101"/>
      <c r="J6" s="101"/>
      <c r="K6" s="101"/>
      <c r="L6" s="101"/>
      <c r="M6" s="101"/>
      <c r="N6" s="101"/>
      <c r="O6" s="113"/>
      <c r="P6" s="101"/>
      <c r="Q6" s="101"/>
      <c r="R6" s="101"/>
      <c r="S6" s="101"/>
      <c r="T6" s="101" t="s">
        <v>105</v>
      </c>
      <c r="U6" s="101" t="s">
        <v>106</v>
      </c>
    </row>
    <row r="7" ht="21" customHeight="1" spans="1:21">
      <c r="A7" s="93">
        <v>1</v>
      </c>
      <c r="B7" s="93">
        <v>506001</v>
      </c>
      <c r="C7" s="93" t="s">
        <v>107</v>
      </c>
      <c r="D7" s="105" t="s">
        <v>108</v>
      </c>
      <c r="E7" s="105" t="s">
        <v>108</v>
      </c>
      <c r="F7" s="105" t="s">
        <v>108</v>
      </c>
      <c r="G7" s="93"/>
      <c r="H7" s="106"/>
      <c r="I7" s="93"/>
      <c r="J7" s="93"/>
      <c r="K7" s="93"/>
      <c r="L7" s="93"/>
      <c r="M7" s="93"/>
      <c r="N7" s="93"/>
      <c r="O7" s="114"/>
      <c r="P7" s="93"/>
      <c r="Q7" s="93"/>
      <c r="R7" s="93"/>
      <c r="S7" s="93"/>
      <c r="T7" s="93"/>
      <c r="U7" s="93"/>
    </row>
    <row r="8" ht="21" customHeight="1" spans="1:21">
      <c r="A8" s="93"/>
      <c r="B8" s="93"/>
      <c r="C8" s="93"/>
      <c r="D8" s="93"/>
      <c r="E8" s="93"/>
      <c r="F8" s="93"/>
      <c r="G8" s="93"/>
      <c r="H8" s="106"/>
      <c r="I8" s="93"/>
      <c r="J8" s="93"/>
      <c r="K8" s="93"/>
      <c r="L8" s="93"/>
      <c r="M8" s="93"/>
      <c r="N8" s="93"/>
      <c r="O8" s="114"/>
      <c r="P8" s="93"/>
      <c r="Q8" s="93"/>
      <c r="R8" s="93"/>
      <c r="S8" s="93"/>
      <c r="T8" s="93"/>
      <c r="U8" s="93"/>
    </row>
    <row r="9" ht="21" customHeight="1" spans="1:21">
      <c r="A9" s="93"/>
      <c r="B9" s="93"/>
      <c r="C9" s="93"/>
      <c r="D9" s="93"/>
      <c r="E9" s="93"/>
      <c r="F9" s="93"/>
      <c r="G9" s="93"/>
      <c r="H9" s="106"/>
      <c r="I9" s="93"/>
      <c r="J9" s="93"/>
      <c r="K9" s="93"/>
      <c r="L9" s="93"/>
      <c r="M9" s="93"/>
      <c r="N9" s="93"/>
      <c r="O9" s="114"/>
      <c r="P9" s="93"/>
      <c r="Q9" s="93"/>
      <c r="R9" s="93"/>
      <c r="S9" s="93"/>
      <c r="T9" s="93"/>
      <c r="U9" s="93"/>
    </row>
    <row r="10" ht="21" customHeight="1" spans="1:21">
      <c r="A10" s="93"/>
      <c r="B10" s="93"/>
      <c r="C10" s="93"/>
      <c r="D10" s="93"/>
      <c r="E10" s="93"/>
      <c r="F10" s="93"/>
      <c r="G10" s="93"/>
      <c r="H10" s="106"/>
      <c r="I10" s="93"/>
      <c r="J10" s="93"/>
      <c r="K10" s="93"/>
      <c r="L10" s="93"/>
      <c r="M10" s="93"/>
      <c r="N10" s="93"/>
      <c r="O10" s="114"/>
      <c r="P10" s="93"/>
      <c r="Q10" s="93"/>
      <c r="R10" s="93"/>
      <c r="S10" s="93"/>
      <c r="T10" s="93"/>
      <c r="U10" s="93"/>
    </row>
    <row r="11" ht="21" customHeight="1" spans="1:21">
      <c r="A11" s="93"/>
      <c r="B11" s="93"/>
      <c r="C11" s="93"/>
      <c r="D11" s="93"/>
      <c r="E11" s="93"/>
      <c r="F11" s="93"/>
      <c r="G11" s="93"/>
      <c r="H11" s="93"/>
      <c r="I11" s="115"/>
      <c r="J11" s="115"/>
      <c r="K11" s="115"/>
      <c r="L11" s="115"/>
      <c r="M11" s="115"/>
      <c r="N11" s="115"/>
      <c r="O11" s="93"/>
      <c r="P11" s="93"/>
      <c r="Q11" s="93"/>
      <c r="R11" s="93"/>
      <c r="S11" s="93"/>
      <c r="T11" s="93"/>
      <c r="U11" s="93"/>
    </row>
    <row r="12" ht="21" customHeight="1" spans="1:21">
      <c r="A12" s="93"/>
      <c r="B12" s="93"/>
      <c r="C12" s="93"/>
      <c r="D12" s="93"/>
      <c r="E12" s="93"/>
      <c r="F12" s="93"/>
      <c r="G12" s="93"/>
      <c r="H12" s="93"/>
      <c r="I12" s="93"/>
      <c r="J12" s="93"/>
      <c r="K12" s="93"/>
      <c r="L12" s="93"/>
      <c r="M12" s="93"/>
      <c r="N12" s="93"/>
      <c r="O12" s="93"/>
      <c r="P12" s="93"/>
      <c r="Q12" s="93"/>
      <c r="R12" s="93"/>
      <c r="S12" s="93"/>
      <c r="T12" s="93"/>
      <c r="U12" s="93"/>
    </row>
    <row r="13" ht="21" customHeight="1" spans="1:21">
      <c r="A13" s="93"/>
      <c r="B13" s="93"/>
      <c r="C13" s="93"/>
      <c r="D13" s="93"/>
      <c r="E13" s="93"/>
      <c r="F13" s="93"/>
      <c r="G13" s="93"/>
      <c r="H13" s="93"/>
      <c r="I13" s="93"/>
      <c r="J13" s="93"/>
      <c r="K13" s="93"/>
      <c r="L13" s="93"/>
      <c r="M13" s="93"/>
      <c r="N13" s="93"/>
      <c r="O13" s="93"/>
      <c r="P13" s="93"/>
      <c r="Q13" s="93"/>
      <c r="R13" s="93"/>
      <c r="S13" s="93"/>
      <c r="T13" s="93"/>
      <c r="U13" s="93"/>
    </row>
    <row r="14" ht="21" customHeight="1" spans="1:21">
      <c r="A14" s="93"/>
      <c r="B14" s="93"/>
      <c r="C14" s="93"/>
      <c r="D14" s="93"/>
      <c r="E14" s="93"/>
      <c r="F14" s="93"/>
      <c r="G14" s="93"/>
      <c r="H14" s="93"/>
      <c r="I14" s="93"/>
      <c r="J14" s="93"/>
      <c r="K14" s="93"/>
      <c r="L14" s="93"/>
      <c r="M14" s="93"/>
      <c r="N14" s="93"/>
      <c r="O14" s="93"/>
      <c r="P14" s="93"/>
      <c r="Q14" s="93"/>
      <c r="R14" s="93"/>
      <c r="S14" s="93"/>
      <c r="T14" s="93"/>
      <c r="U14" s="93"/>
    </row>
    <row r="15" ht="21" customHeight="1" spans="1:21">
      <c r="A15" s="93"/>
      <c r="B15" s="93"/>
      <c r="C15" s="93"/>
      <c r="D15" s="93"/>
      <c r="E15" s="93"/>
      <c r="F15" s="93"/>
      <c r="G15" s="93"/>
      <c r="H15" s="93"/>
      <c r="I15" s="93"/>
      <c r="J15" s="93"/>
      <c r="K15" s="93"/>
      <c r="L15" s="93"/>
      <c r="M15" s="93"/>
      <c r="N15" s="93"/>
      <c r="O15" s="93"/>
      <c r="P15" s="93"/>
      <c r="Q15" s="93"/>
      <c r="R15" s="93"/>
      <c r="S15" s="93"/>
      <c r="T15" s="93"/>
      <c r="U15" s="93"/>
    </row>
    <row r="16" ht="21" customHeight="1" spans="1:21">
      <c r="A16" s="93"/>
      <c r="B16" s="93"/>
      <c r="C16" s="93"/>
      <c r="D16" s="93"/>
      <c r="E16" s="93"/>
      <c r="F16" s="93"/>
      <c r="G16" s="93"/>
      <c r="H16" s="93"/>
      <c r="I16" s="93"/>
      <c r="J16" s="93"/>
      <c r="K16" s="93"/>
      <c r="L16" s="93"/>
      <c r="M16" s="93"/>
      <c r="N16" s="93"/>
      <c r="O16" s="93"/>
      <c r="P16" s="93"/>
      <c r="Q16" s="93"/>
      <c r="R16" s="93"/>
      <c r="S16" s="93"/>
      <c r="T16" s="93"/>
      <c r="U16" s="93"/>
    </row>
    <row r="17" ht="21" customHeight="1" spans="1:21">
      <c r="A17" s="93"/>
      <c r="B17" s="93"/>
      <c r="C17" s="93"/>
      <c r="D17" s="93"/>
      <c r="E17" s="93"/>
      <c r="F17" s="93"/>
      <c r="G17" s="93"/>
      <c r="H17" s="93"/>
      <c r="I17" s="93"/>
      <c r="J17" s="93"/>
      <c r="K17" s="93"/>
      <c r="L17" s="93"/>
      <c r="M17" s="93"/>
      <c r="N17" s="93"/>
      <c r="O17" s="93"/>
      <c r="P17" s="93"/>
      <c r="Q17" s="93"/>
      <c r="R17" s="93"/>
      <c r="S17" s="93"/>
      <c r="T17" s="93"/>
      <c r="U17" s="93"/>
    </row>
    <row r="18" ht="21" customHeight="1" spans="1:21">
      <c r="A18" s="93"/>
      <c r="B18" s="93"/>
      <c r="C18" s="93"/>
      <c r="D18" s="93"/>
      <c r="E18" s="93"/>
      <c r="F18" s="93"/>
      <c r="G18" s="93"/>
      <c r="H18" s="93"/>
      <c r="I18" s="93"/>
      <c r="J18" s="93"/>
      <c r="K18" s="93"/>
      <c r="L18" s="93"/>
      <c r="M18" s="93"/>
      <c r="N18" s="93"/>
      <c r="O18" s="93"/>
      <c r="P18" s="93"/>
      <c r="Q18" s="93"/>
      <c r="R18" s="93"/>
      <c r="S18" s="93"/>
      <c r="T18" s="93"/>
      <c r="U18" s="93"/>
    </row>
    <row r="19" ht="21" customHeight="1" spans="1:21">
      <c r="A19" s="93"/>
      <c r="B19" s="93"/>
      <c r="C19" s="93"/>
      <c r="D19" s="93"/>
      <c r="E19" s="93"/>
      <c r="F19" s="93"/>
      <c r="G19" s="93"/>
      <c r="H19" s="93"/>
      <c r="I19" s="93"/>
      <c r="J19" s="93"/>
      <c r="K19" s="93"/>
      <c r="L19" s="93"/>
      <c r="M19" s="93"/>
      <c r="N19" s="93"/>
      <c r="O19" s="93"/>
      <c r="P19" s="93"/>
      <c r="Q19" s="93"/>
      <c r="R19" s="93"/>
      <c r="S19" s="93"/>
      <c r="T19" s="93"/>
      <c r="U19" s="93"/>
    </row>
    <row r="20" ht="21" customHeight="1" spans="1:21">
      <c r="A20" s="93"/>
      <c r="B20" s="93"/>
      <c r="C20" s="93"/>
      <c r="D20" s="93"/>
      <c r="E20" s="93"/>
      <c r="F20" s="93"/>
      <c r="G20" s="93"/>
      <c r="H20" s="93"/>
      <c r="I20" s="93"/>
      <c r="J20" s="93"/>
      <c r="K20" s="93"/>
      <c r="L20" s="93"/>
      <c r="M20" s="93"/>
      <c r="N20" s="93"/>
      <c r="O20" s="93"/>
      <c r="P20" s="93"/>
      <c r="Q20" s="93"/>
      <c r="R20" s="93"/>
      <c r="S20" s="93"/>
      <c r="T20" s="93"/>
      <c r="U20" s="93"/>
    </row>
    <row r="21" ht="21" customHeight="1" spans="1:21">
      <c r="A21" s="93"/>
      <c r="B21" s="93"/>
      <c r="C21" s="93"/>
      <c r="D21" s="93"/>
      <c r="E21" s="93"/>
      <c r="F21" s="93"/>
      <c r="G21" s="93"/>
      <c r="H21" s="93"/>
      <c r="I21" s="93"/>
      <c r="J21" s="93"/>
      <c r="K21" s="93"/>
      <c r="L21" s="93"/>
      <c r="M21" s="93"/>
      <c r="N21" s="93"/>
      <c r="O21" s="93"/>
      <c r="P21" s="93"/>
      <c r="Q21" s="93"/>
      <c r="R21" s="93"/>
      <c r="S21" s="93"/>
      <c r="T21" s="93"/>
      <c r="U21" s="93"/>
    </row>
    <row r="22" ht="36" customHeight="1" spans="1:21">
      <c r="A22" s="107" t="s">
        <v>109</v>
      </c>
      <c r="B22" s="107"/>
      <c r="C22" s="107"/>
      <c r="D22" s="107"/>
      <c r="E22" s="107"/>
      <c r="F22" s="107"/>
      <c r="G22" s="107"/>
      <c r="H22" s="107"/>
      <c r="I22" s="107"/>
      <c r="J22" s="107"/>
      <c r="K22" s="107"/>
      <c r="L22" s="107"/>
      <c r="M22" s="107"/>
      <c r="N22" s="107"/>
      <c r="O22" s="107"/>
      <c r="P22" s="107"/>
      <c r="Q22" s="107"/>
      <c r="R22" s="107"/>
      <c r="S22" s="107"/>
      <c r="T22" s="107"/>
      <c r="U22" s="107"/>
    </row>
    <row r="23" ht="36" customHeight="1" spans="1:21">
      <c r="A23" s="108" t="s">
        <v>110</v>
      </c>
      <c r="B23" s="108"/>
      <c r="C23" s="108"/>
      <c r="D23" s="108"/>
      <c r="E23" s="108"/>
      <c r="F23" s="108"/>
      <c r="G23" s="108"/>
      <c r="H23" s="108"/>
      <c r="I23" s="108"/>
      <c r="J23" s="108"/>
      <c r="K23" s="108"/>
      <c r="L23" s="108"/>
      <c r="M23" s="108"/>
      <c r="N23" s="108"/>
      <c r="O23" s="108"/>
      <c r="P23" s="108"/>
      <c r="Q23" s="108"/>
      <c r="R23" s="108"/>
      <c r="S23" s="108"/>
      <c r="T23" s="108"/>
      <c r="U23" s="108"/>
    </row>
    <row r="24" spans="1:21">
      <c r="A24" s="109"/>
      <c r="B24" s="109"/>
      <c r="C24" s="109"/>
      <c r="D24" s="109"/>
      <c r="E24" s="109"/>
      <c r="F24" s="109"/>
      <c r="G24" s="109"/>
      <c r="H24" s="109"/>
      <c r="I24" s="109"/>
      <c r="J24" s="109"/>
      <c r="K24" s="109"/>
      <c r="L24" s="109"/>
      <c r="M24" s="109"/>
      <c r="N24" s="109"/>
      <c r="O24" s="109"/>
      <c r="P24" s="109"/>
      <c r="Q24" s="109"/>
      <c r="R24" s="109"/>
      <c r="S24" s="109"/>
      <c r="T24" s="109"/>
      <c r="U24" s="109"/>
    </row>
  </sheetData>
  <mergeCells count="26">
    <mergeCell ref="A1:F1"/>
    <mergeCell ref="A2:U2"/>
    <mergeCell ref="G4:H4"/>
    <mergeCell ref="I4:U4"/>
    <mergeCell ref="T5:U5"/>
    <mergeCell ref="A22:U22"/>
    <mergeCell ref="A23:U23"/>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83"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10" sqref="C10"/>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111</v>
      </c>
    </row>
    <row r="2" ht="28.5" customHeight="1" spans="1:11">
      <c r="A2" s="90" t="s">
        <v>112</v>
      </c>
      <c r="B2" s="90"/>
      <c r="C2" s="90"/>
      <c r="D2" s="90"/>
      <c r="E2" s="90"/>
      <c r="F2" s="90"/>
      <c r="G2" s="90"/>
      <c r="H2" s="90"/>
      <c r="I2" s="90"/>
      <c r="J2" s="90"/>
      <c r="K2" s="90"/>
    </row>
    <row r="3" ht="21" customHeight="1" spans="1:10">
      <c r="A3" s="4" t="s">
        <v>113</v>
      </c>
      <c r="B3" s="4" t="s">
        <v>107</v>
      </c>
      <c r="J3" s="4" t="s">
        <v>11</v>
      </c>
    </row>
    <row r="4" spans="1:11">
      <c r="A4" s="91" t="s">
        <v>114</v>
      </c>
      <c r="B4" s="91" t="s">
        <v>115</v>
      </c>
      <c r="C4" s="91" t="s">
        <v>116</v>
      </c>
      <c r="D4" s="91" t="s">
        <v>117</v>
      </c>
      <c r="E4" s="91" t="s">
        <v>118</v>
      </c>
      <c r="F4" s="91" t="s">
        <v>119</v>
      </c>
      <c r="G4" s="91" t="s">
        <v>90</v>
      </c>
      <c r="H4" s="91" t="s">
        <v>91</v>
      </c>
      <c r="I4" s="91"/>
      <c r="J4" s="91"/>
      <c r="K4" s="91"/>
    </row>
    <row r="5" ht="28.5" spans="1:11">
      <c r="A5" s="91"/>
      <c r="B5" s="91"/>
      <c r="C5" s="91"/>
      <c r="D5" s="91"/>
      <c r="E5" s="91"/>
      <c r="F5" s="91"/>
      <c r="G5" s="91"/>
      <c r="H5" s="92" t="s">
        <v>17</v>
      </c>
      <c r="I5" s="92" t="s">
        <v>94</v>
      </c>
      <c r="J5" s="96" t="s">
        <v>105</v>
      </c>
      <c r="K5" s="92" t="s">
        <v>120</v>
      </c>
    </row>
    <row r="6" spans="1:11">
      <c r="A6" s="92"/>
      <c r="B6" s="92" t="s">
        <v>108</v>
      </c>
      <c r="C6" s="92" t="s">
        <v>108</v>
      </c>
      <c r="D6" s="92" t="s">
        <v>108</v>
      </c>
      <c r="E6" s="92" t="s">
        <v>108</v>
      </c>
      <c r="F6" s="92" t="s">
        <v>108</v>
      </c>
      <c r="G6" s="92" t="s">
        <v>108</v>
      </c>
      <c r="H6" s="93"/>
      <c r="I6" s="93"/>
      <c r="J6" s="93"/>
      <c r="K6" s="93"/>
    </row>
    <row r="7" spans="1:11">
      <c r="A7" s="92"/>
      <c r="B7" s="92"/>
      <c r="C7" s="92"/>
      <c r="D7" s="93"/>
      <c r="E7" s="93"/>
      <c r="F7" s="93"/>
      <c r="G7" s="93"/>
      <c r="H7" s="93"/>
      <c r="I7" s="93"/>
      <c r="J7" s="93"/>
      <c r="K7" s="93"/>
    </row>
    <row r="8" spans="1:11">
      <c r="A8" s="92"/>
      <c r="B8" s="92"/>
      <c r="C8" s="92"/>
      <c r="D8" s="93"/>
      <c r="E8" s="93"/>
      <c r="F8" s="93"/>
      <c r="G8" s="93"/>
      <c r="H8" s="93"/>
      <c r="I8" s="93"/>
      <c r="J8" s="93"/>
      <c r="K8" s="93"/>
    </row>
    <row r="9" spans="1:11">
      <c r="A9" s="92"/>
      <c r="B9" s="92"/>
      <c r="C9" s="92"/>
      <c r="D9" s="93"/>
      <c r="E9" s="93"/>
      <c r="F9" s="93"/>
      <c r="G9" s="93"/>
      <c r="H9" s="93"/>
      <c r="I9" s="93"/>
      <c r="J9" s="93"/>
      <c r="K9" s="93"/>
    </row>
    <row r="10" spans="1:11">
      <c r="A10" s="92"/>
      <c r="B10" s="92"/>
      <c r="C10" s="92"/>
      <c r="D10" s="93"/>
      <c r="E10" s="93"/>
      <c r="F10" s="93"/>
      <c r="G10" s="93"/>
      <c r="H10" s="93"/>
      <c r="I10" s="93"/>
      <c r="J10" s="93"/>
      <c r="K10" s="93"/>
    </row>
    <row r="11" spans="1:11">
      <c r="A11" s="92"/>
      <c r="B11" s="92"/>
      <c r="C11" s="92"/>
      <c r="D11" s="93"/>
      <c r="E11" s="93"/>
      <c r="F11" s="93"/>
      <c r="G11" s="93"/>
      <c r="H11" s="93"/>
      <c r="I11" s="93"/>
      <c r="J11" s="93"/>
      <c r="K11" s="93"/>
    </row>
    <row r="12" spans="1:11">
      <c r="A12" s="92"/>
      <c r="B12" s="92"/>
      <c r="C12" s="92"/>
      <c r="D12" s="93"/>
      <c r="E12" s="93"/>
      <c r="F12" s="93"/>
      <c r="G12" s="93"/>
      <c r="H12" s="93"/>
      <c r="I12" s="93"/>
      <c r="J12" s="93"/>
      <c r="K12" s="93"/>
    </row>
    <row r="13" spans="1:11">
      <c r="A13" s="92"/>
      <c r="B13" s="92"/>
      <c r="C13" s="92"/>
      <c r="D13" s="93"/>
      <c r="E13" s="93"/>
      <c r="F13" s="93"/>
      <c r="G13" s="93"/>
      <c r="H13" s="93"/>
      <c r="I13" s="93"/>
      <c r="J13" s="93"/>
      <c r="K13" s="93"/>
    </row>
    <row r="14" spans="1:11">
      <c r="A14" s="92"/>
      <c r="B14" s="92"/>
      <c r="C14" s="92"/>
      <c r="D14" s="93"/>
      <c r="E14" s="93"/>
      <c r="F14" s="93"/>
      <c r="G14" s="93"/>
      <c r="H14" s="93"/>
      <c r="I14" s="93"/>
      <c r="J14" s="93"/>
      <c r="K14" s="93"/>
    </row>
    <row r="15" spans="1:11">
      <c r="A15" s="92"/>
      <c r="B15" s="92"/>
      <c r="C15" s="92"/>
      <c r="D15" s="93"/>
      <c r="E15" s="93"/>
      <c r="F15" s="93"/>
      <c r="G15" s="93"/>
      <c r="H15" s="93"/>
      <c r="I15" s="93"/>
      <c r="J15" s="93"/>
      <c r="K15" s="93"/>
    </row>
    <row r="16" spans="1:11">
      <c r="A16" s="92"/>
      <c r="B16" s="92"/>
      <c r="C16" s="92"/>
      <c r="D16" s="93"/>
      <c r="E16" s="93"/>
      <c r="F16" s="93"/>
      <c r="G16" s="93"/>
      <c r="H16" s="93"/>
      <c r="I16" s="93"/>
      <c r="J16" s="93"/>
      <c r="K16" s="93"/>
    </row>
    <row r="17" spans="1:11">
      <c r="A17" s="92"/>
      <c r="B17" s="92"/>
      <c r="C17" s="92"/>
      <c r="D17" s="93"/>
      <c r="E17" s="93"/>
      <c r="F17" s="93"/>
      <c r="G17" s="93"/>
      <c r="H17" s="93"/>
      <c r="I17" s="93"/>
      <c r="J17" s="93"/>
      <c r="K17" s="93"/>
    </row>
    <row r="18" spans="1:11">
      <c r="A18" s="92"/>
      <c r="B18" s="92"/>
      <c r="C18" s="92"/>
      <c r="D18" s="93"/>
      <c r="E18" s="93"/>
      <c r="F18" s="93"/>
      <c r="G18" s="93"/>
      <c r="H18" s="93"/>
      <c r="I18" s="93"/>
      <c r="J18" s="93"/>
      <c r="K18" s="93"/>
    </row>
    <row r="19" spans="1:11">
      <c r="A19" s="92"/>
      <c r="B19" s="92"/>
      <c r="C19" s="92"/>
      <c r="D19" s="93"/>
      <c r="E19" s="93"/>
      <c r="F19" s="93"/>
      <c r="G19" s="93"/>
      <c r="H19" s="93"/>
      <c r="I19" s="93"/>
      <c r="J19" s="93"/>
      <c r="K19" s="93"/>
    </row>
    <row r="20" spans="1:11">
      <c r="A20" s="92"/>
      <c r="B20" s="92"/>
      <c r="C20" s="92"/>
      <c r="D20" s="93"/>
      <c r="E20" s="93"/>
      <c r="F20" s="93"/>
      <c r="G20" s="93"/>
      <c r="H20" s="93"/>
      <c r="I20" s="93"/>
      <c r="J20" s="93"/>
      <c r="K20" s="93"/>
    </row>
    <row r="21" spans="1:11">
      <c r="A21" s="92"/>
      <c r="B21" s="92"/>
      <c r="C21" s="92"/>
      <c r="D21" s="93"/>
      <c r="E21" s="93"/>
      <c r="F21" s="93"/>
      <c r="G21" s="93"/>
      <c r="H21" s="93"/>
      <c r="I21" s="93"/>
      <c r="J21" s="93"/>
      <c r="K21" s="93"/>
    </row>
    <row r="22" spans="1:11">
      <c r="A22" s="92"/>
      <c r="B22" s="92"/>
      <c r="C22" s="92"/>
      <c r="D22" s="93"/>
      <c r="E22" s="93"/>
      <c r="F22" s="93"/>
      <c r="G22" s="93"/>
      <c r="H22" s="93"/>
      <c r="I22" s="93"/>
      <c r="J22" s="93"/>
      <c r="K22" s="93"/>
    </row>
    <row r="23" spans="1:11">
      <c r="A23" s="92"/>
      <c r="B23" s="92"/>
      <c r="C23" s="92"/>
      <c r="D23" s="93"/>
      <c r="E23" s="93"/>
      <c r="F23" s="93"/>
      <c r="G23" s="93"/>
      <c r="H23" s="93"/>
      <c r="I23" s="93"/>
      <c r="J23" s="93"/>
      <c r="K23" s="93"/>
    </row>
    <row r="24" spans="1:11">
      <c r="A24" s="92"/>
      <c r="B24" s="94" t="s">
        <v>17</v>
      </c>
      <c r="C24" s="92"/>
      <c r="D24" s="93"/>
      <c r="E24" s="93"/>
      <c r="F24" s="93"/>
      <c r="G24" s="93"/>
      <c r="H24" s="93"/>
      <c r="I24" s="93"/>
      <c r="J24" s="93"/>
      <c r="K24" s="93"/>
    </row>
    <row r="25" ht="39.75" customHeight="1" spans="1:11">
      <c r="A25" s="95" t="s">
        <v>121</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G7" sqref="G7:G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122</v>
      </c>
    </row>
    <row r="2" s="42" customFormat="1" ht="45.75" customHeight="1" spans="1:14">
      <c r="A2" s="44" t="s">
        <v>123</v>
      </c>
      <c r="B2" s="44"/>
      <c r="C2" s="44"/>
      <c r="D2" s="44"/>
      <c r="E2" s="44"/>
      <c r="F2" s="44"/>
      <c r="G2" s="44"/>
      <c r="H2" s="44"/>
      <c r="I2" s="44"/>
      <c r="J2" s="44"/>
      <c r="K2" s="44"/>
      <c r="L2" s="44"/>
      <c r="M2" s="44"/>
      <c r="N2" s="44"/>
    </row>
    <row r="3" s="75" customFormat="1" ht="28.5" customHeight="1" spans="1:14">
      <c r="A3" s="77" t="s">
        <v>124</v>
      </c>
      <c r="B3" s="46"/>
      <c r="C3" s="46"/>
      <c r="D3" s="46"/>
      <c r="E3" s="78"/>
      <c r="F3" s="46"/>
      <c r="G3" s="46"/>
      <c r="H3" s="46"/>
      <c r="I3" s="46"/>
      <c r="J3" s="46"/>
      <c r="K3" s="46"/>
      <c r="L3" s="64" t="s">
        <v>125</v>
      </c>
      <c r="M3" s="64"/>
      <c r="N3" s="64"/>
    </row>
    <row r="4" ht="23.25" customHeight="1" spans="1:14">
      <c r="A4" s="9" t="s">
        <v>126</v>
      </c>
      <c r="B4" s="9" t="s">
        <v>127</v>
      </c>
      <c r="C4" s="9" t="s">
        <v>128</v>
      </c>
      <c r="D4" s="10" t="s">
        <v>129</v>
      </c>
      <c r="E4" s="79" t="s">
        <v>130</v>
      </c>
      <c r="F4" s="11" t="s">
        <v>131</v>
      </c>
      <c r="G4" s="11" t="s">
        <v>132</v>
      </c>
      <c r="H4" s="80" t="s">
        <v>133</v>
      </c>
      <c r="I4" s="80"/>
      <c r="J4" s="80"/>
      <c r="K4" s="80"/>
      <c r="L4" s="80"/>
      <c r="M4" s="80"/>
      <c r="N4" s="87" t="s">
        <v>134</v>
      </c>
    </row>
    <row r="5" ht="23.25" customHeight="1" spans="1:14">
      <c r="A5" s="9"/>
      <c r="B5" s="9"/>
      <c r="C5" s="9"/>
      <c r="D5" s="10"/>
      <c r="E5" s="79"/>
      <c r="F5" s="11"/>
      <c r="G5" s="11"/>
      <c r="H5" s="12" t="s">
        <v>135</v>
      </c>
      <c r="I5" s="50" t="s">
        <v>136</v>
      </c>
      <c r="J5" s="65"/>
      <c r="K5" s="66"/>
      <c r="L5" s="12" t="s">
        <v>137</v>
      </c>
      <c r="M5" s="47" t="s">
        <v>138</v>
      </c>
      <c r="N5" s="87"/>
    </row>
    <row r="6" ht="52.5" customHeight="1" spans="1:14">
      <c r="A6" s="9"/>
      <c r="B6" s="9"/>
      <c r="C6" s="9"/>
      <c r="D6" s="10"/>
      <c r="E6" s="79"/>
      <c r="F6" s="11"/>
      <c r="G6" s="11"/>
      <c r="H6" s="13"/>
      <c r="I6" s="9" t="s">
        <v>139</v>
      </c>
      <c r="J6" s="9" t="s">
        <v>140</v>
      </c>
      <c r="K6" s="9" t="s">
        <v>141</v>
      </c>
      <c r="L6" s="13"/>
      <c r="M6" s="55"/>
      <c r="N6" s="87"/>
    </row>
    <row r="7" ht="52.5" customHeight="1" spans="1:14">
      <c r="A7" s="81" t="s">
        <v>142</v>
      </c>
      <c r="B7" s="81" t="s">
        <v>143</v>
      </c>
      <c r="C7" s="81" t="s">
        <v>144</v>
      </c>
      <c r="D7" s="82" t="s">
        <v>145</v>
      </c>
      <c r="E7" s="79"/>
      <c r="F7" s="11"/>
      <c r="G7" s="11">
        <f>+H7</f>
        <v>442</v>
      </c>
      <c r="H7" s="11">
        <f>+L7+M7</f>
        <v>442</v>
      </c>
      <c r="I7" s="9"/>
      <c r="J7" s="9"/>
      <c r="K7" s="9"/>
      <c r="L7" s="11">
        <v>162</v>
      </c>
      <c r="M7" s="11">
        <v>280</v>
      </c>
      <c r="N7" s="87"/>
    </row>
    <row r="8" ht="52.5" customHeight="1" spans="1:14">
      <c r="A8" s="81" t="s">
        <v>142</v>
      </c>
      <c r="B8" s="81" t="s">
        <v>143</v>
      </c>
      <c r="C8" s="81" t="s">
        <v>146</v>
      </c>
      <c r="D8" s="82" t="s">
        <v>147</v>
      </c>
      <c r="E8" s="79"/>
      <c r="F8" s="11"/>
      <c r="G8" s="11">
        <f>+H8</f>
        <v>625</v>
      </c>
      <c r="H8" s="11">
        <f>+L8+M8</f>
        <v>625</v>
      </c>
      <c r="I8" s="9"/>
      <c r="J8" s="9"/>
      <c r="K8" s="9"/>
      <c r="L8" s="11">
        <v>25</v>
      </c>
      <c r="M8" s="11">
        <v>600</v>
      </c>
      <c r="N8" s="87"/>
    </row>
    <row r="9" ht="52.5" customHeight="1" spans="1:14">
      <c r="A9" s="81"/>
      <c r="B9" s="81"/>
      <c r="C9" s="81"/>
      <c r="D9" s="82"/>
      <c r="E9" s="79"/>
      <c r="F9" s="11"/>
      <c r="G9" s="11"/>
      <c r="H9" s="13"/>
      <c r="I9" s="9"/>
      <c r="J9" s="9"/>
      <c r="K9" s="9"/>
      <c r="L9" s="13"/>
      <c r="M9" s="55"/>
      <c r="N9" s="87"/>
    </row>
    <row r="10" ht="42" customHeight="1" spans="1:14">
      <c r="A10" s="14"/>
      <c r="B10" s="14"/>
      <c r="C10" s="15"/>
      <c r="D10" s="15"/>
      <c r="E10" s="15"/>
      <c r="F10" s="17"/>
      <c r="G10" s="17"/>
      <c r="H10" s="17"/>
      <c r="I10" s="17"/>
      <c r="J10" s="17"/>
      <c r="K10" s="17"/>
      <c r="L10" s="17"/>
      <c r="M10" s="26"/>
      <c r="N10" s="73"/>
    </row>
    <row r="11" ht="138.75" customHeight="1" spans="1:14">
      <c r="A11" s="83" t="s">
        <v>148</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K10" sqref="K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149</v>
      </c>
    </row>
    <row r="2" s="42" customFormat="1" ht="45" customHeight="1" spans="1:14">
      <c r="A2" s="44" t="s">
        <v>150</v>
      </c>
      <c r="B2" s="44"/>
      <c r="C2" s="44"/>
      <c r="D2" s="44"/>
      <c r="E2" s="44"/>
      <c r="F2" s="44"/>
      <c r="G2" s="44"/>
      <c r="H2" s="44"/>
      <c r="I2" s="44"/>
      <c r="J2" s="44"/>
      <c r="K2" s="44"/>
      <c r="L2" s="44"/>
      <c r="M2" s="44"/>
      <c r="N2" s="44"/>
    </row>
    <row r="3" ht="30.75" customHeight="1" spans="1:14">
      <c r="A3" s="45" t="s">
        <v>124</v>
      </c>
      <c r="B3" s="45"/>
      <c r="C3" s="45"/>
      <c r="D3" s="45"/>
      <c r="F3" s="46"/>
      <c r="G3" s="46"/>
      <c r="H3" s="46"/>
      <c r="I3" s="46"/>
      <c r="J3" s="46"/>
      <c r="K3" s="64" t="s">
        <v>125</v>
      </c>
      <c r="L3" s="64"/>
      <c r="M3" s="64"/>
      <c r="N3" s="64"/>
    </row>
    <row r="4" ht="27.75" customHeight="1" spans="1:15">
      <c r="A4" s="12" t="s">
        <v>88</v>
      </c>
      <c r="B4" s="12" t="s">
        <v>151</v>
      </c>
      <c r="C4" s="12" t="s">
        <v>128</v>
      </c>
      <c r="D4" s="47" t="s">
        <v>129</v>
      </c>
      <c r="E4" s="48" t="s">
        <v>130</v>
      </c>
      <c r="F4" s="49" t="s">
        <v>131</v>
      </c>
      <c r="G4" s="11" t="s">
        <v>132</v>
      </c>
      <c r="H4" s="50" t="s">
        <v>133</v>
      </c>
      <c r="I4" s="65"/>
      <c r="J4" s="65"/>
      <c r="K4" s="65"/>
      <c r="L4" s="65"/>
      <c r="M4" s="66"/>
      <c r="N4" s="67" t="s">
        <v>134</v>
      </c>
      <c r="O4" s="68"/>
    </row>
    <row r="5" ht="27.75" customHeight="1" spans="1:15">
      <c r="A5" s="51"/>
      <c r="B5" s="51"/>
      <c r="C5" s="51"/>
      <c r="D5" s="52"/>
      <c r="E5" s="53"/>
      <c r="F5" s="54"/>
      <c r="G5" s="48"/>
      <c r="H5" s="12" t="s">
        <v>135</v>
      </c>
      <c r="I5" s="50" t="s">
        <v>136</v>
      </c>
      <c r="J5" s="65"/>
      <c r="K5" s="65"/>
      <c r="L5" s="69" t="s">
        <v>137</v>
      </c>
      <c r="M5" s="48" t="s">
        <v>152</v>
      </c>
      <c r="N5" s="70"/>
      <c r="O5" s="68"/>
    </row>
    <row r="6" ht="48.75" customHeight="1" spans="1:14">
      <c r="A6" s="13"/>
      <c r="B6" s="13"/>
      <c r="C6" s="13"/>
      <c r="D6" s="55"/>
      <c r="E6" s="56"/>
      <c r="F6" s="54"/>
      <c r="G6" s="48"/>
      <c r="H6" s="13"/>
      <c r="I6" s="9" t="s">
        <v>139</v>
      </c>
      <c r="J6" s="10" t="s">
        <v>140</v>
      </c>
      <c r="K6" s="71" t="s">
        <v>141</v>
      </c>
      <c r="L6" s="72"/>
      <c r="M6" s="56"/>
      <c r="N6" s="70"/>
    </row>
    <row r="7" ht="38.25" customHeight="1" spans="1:14">
      <c r="A7" s="14" t="s">
        <v>142</v>
      </c>
      <c r="B7" s="14" t="s">
        <v>153</v>
      </c>
      <c r="C7" s="15" t="s">
        <v>108</v>
      </c>
      <c r="D7" s="15"/>
      <c r="E7" s="16"/>
      <c r="F7" s="17"/>
      <c r="G7" s="17"/>
      <c r="H7" s="17"/>
      <c r="I7" s="17"/>
      <c r="J7" s="73"/>
      <c r="K7" s="17"/>
      <c r="L7" s="17"/>
      <c r="M7" s="17"/>
      <c r="N7" s="74"/>
    </row>
    <row r="8" ht="38.25" customHeight="1" spans="1:14">
      <c r="A8" s="14"/>
      <c r="B8" s="14"/>
      <c r="C8" s="15"/>
      <c r="D8" s="15"/>
      <c r="E8" s="16"/>
      <c r="F8" s="17"/>
      <c r="G8" s="17"/>
      <c r="H8" s="17"/>
      <c r="I8" s="17"/>
      <c r="J8" s="17"/>
      <c r="K8" s="17"/>
      <c r="L8" s="17"/>
      <c r="M8" s="17"/>
      <c r="N8" s="74"/>
    </row>
    <row r="9" ht="38.25" customHeight="1" spans="1:14">
      <c r="A9" s="57"/>
      <c r="B9" s="58"/>
      <c r="C9" s="15"/>
      <c r="D9" s="15"/>
      <c r="E9" s="16"/>
      <c r="F9" s="41"/>
      <c r="G9" s="41"/>
      <c r="H9" s="17"/>
      <c r="I9" s="17"/>
      <c r="J9" s="17"/>
      <c r="K9" s="17"/>
      <c r="L9" s="17"/>
      <c r="M9" s="17"/>
      <c r="N9" s="74"/>
    </row>
    <row r="10" ht="38.25" customHeight="1" spans="1:14">
      <c r="A10" s="57"/>
      <c r="B10" s="58"/>
      <c r="C10" s="15"/>
      <c r="D10" s="15"/>
      <c r="E10" s="16"/>
      <c r="F10" s="41"/>
      <c r="G10" s="41"/>
      <c r="H10" s="17"/>
      <c r="I10" s="17"/>
      <c r="J10" s="17"/>
      <c r="K10" s="17"/>
      <c r="L10" s="17"/>
      <c r="M10" s="17"/>
      <c r="N10" s="74"/>
    </row>
    <row r="11" s="43" customFormat="1" ht="30" customHeight="1" spans="1:14">
      <c r="A11" s="59"/>
      <c r="B11" s="59"/>
      <c r="C11" s="60"/>
      <c r="D11" s="61"/>
      <c r="E11" s="61"/>
      <c r="F11" s="41"/>
      <c r="G11" s="41"/>
      <c r="H11" s="17"/>
      <c r="I11" s="17"/>
      <c r="J11" s="17"/>
      <c r="K11" s="17"/>
      <c r="L11" s="17"/>
      <c r="M11" s="17"/>
      <c r="N11" s="74"/>
    </row>
    <row r="12" s="3" customFormat="1" ht="26.25" customHeight="1" spans="1:14">
      <c r="A12" s="59"/>
      <c r="B12" s="59"/>
      <c r="C12" s="62"/>
      <c r="D12" s="63"/>
      <c r="E12" s="62"/>
      <c r="F12" s="41"/>
      <c r="G12" s="41"/>
      <c r="H12" s="17"/>
      <c r="I12" s="17"/>
      <c r="J12" s="17"/>
      <c r="K12" s="17"/>
      <c r="L12" s="17"/>
      <c r="M12" s="17"/>
      <c r="N12" s="61"/>
    </row>
    <row r="13" s="3" customFormat="1" ht="35.25" customHeight="1" spans="1:14">
      <c r="A13" s="62"/>
      <c r="B13" s="58"/>
      <c r="C13" s="62"/>
      <c r="D13" s="63"/>
      <c r="E13" s="62"/>
      <c r="F13" s="41"/>
      <c r="G13" s="41"/>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2024-02-07T06:15:37Z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261091527FE34475AAF9D12C668D97D3_12</vt:lpwstr>
  </property>
</Properties>
</file>