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<sst xmlns="http://schemas.openxmlformats.org/spreadsheetml/2006/main" count="342" uniqueCount="177">
  <si>
    <t>收支预算总表</t>
  </si>
  <si>
    <t>填报单位:[309001]庐山市医疗保障局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</si>
  <si>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</si>
  <si>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</si>
  <si>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</si>
  <si>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</si>
  <si>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</si>
  <si>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</si>
  <si>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</si>
  <si>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</si>
  <si>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</si>
  <si>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</si>
  <si>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</si>
  <si>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</si>
  <si>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</si>
  <si>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</si>
  <si>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</si>
  <si>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</si>
  <si>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</si>
  <si>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</si>
  <si>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</si>
  <si>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</si>
  <si>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</si>
  <si>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</si>
  <si>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</si>
  <si>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</si>
  <si>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[309001]庐山市医疗保障局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</si>
  <si>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</si>
  <si>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</si>
  <si>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</si>
  <si>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</si>
  <si>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</si>
  <si>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</si>
  <si>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</si>
  <si>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</si>
  <si>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</si>
  <si>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</si>
  <si>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</si>
  <si>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</si>
  <si>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</si>
  <si>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</si>
  <si>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</si>
  <si>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</si>
  <si>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</si>
  <si>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</si>
  <si>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</si>
  <si>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</si>
  <si>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</si>
  <si>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</si>
  <si>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</si>
  <si>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</si>
  <si>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</si>
  <si>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</si>
  <si>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</si>
  <si>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</si>
  <si>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</si>
  <si>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</si>
  <si>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</si>
  <si>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</si>
  <si>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</si>
  <si>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</si>
  <si>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</si>
  <si>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</si>
  <si>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</si>
  <si>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</si>
  <si>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12</t>
  </si>
  <si>
    <t>　财政对基本医疗保险基金的补助</t>
  </si>
  <si>
    <t>　　2101202</t>
  </si>
  <si>
    <t>　　财政对城乡居民基本医疗保险基金的补助</t>
  </si>
  <si>
    <t>　13</t>
  </si>
  <si>
    <t>　医疗救助</t>
  </si>
  <si>
    <t>　　2101301</t>
  </si>
  <si>
    <t>　　城乡医疗救助</t>
  </si>
  <si>
    <t>　15</t>
  </si>
  <si>
    <t>　医疗保障管理事务</t>
  </si>
  <si>
    <t>　　2101501</t>
  </si>
  <si>
    <t>　　行政运行</t>
  </si>
  <si>
    <t>　　2101502</t>
  </si>
  <si>
    <t>　　一般行政管理事务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</si>
  <si>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</si>
  <si>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</si>
  <si>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</si>
  <si>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</si>
  <si>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</si>
  <si>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</si>
  <si>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</si>
  <si>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填报单位[309001]庐山市医疗保障局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</si>
  <si>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</si>
  <si>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</si>
  <si>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</si>
  <si>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</si>
  <si>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</si>
  <si>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</si>
  <si>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</si>
  <si>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</si>
  <si>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</si>
  <si>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</si>
  <si>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</si>
  <si>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</si>
  <si>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</si>
  <si>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</si>
  <si>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</si>
  <si>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</si>
  <si>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</si>
  <si>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</si>
  <si>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</si>
  <si>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</si>
  <si>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</si>
  <si>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</si>
  <si>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</si>
  <si>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</si>
  <si>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</si>
  <si>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</si>
  <si>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</si>
  <si>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</si>
  <si>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</si>
  <si>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</si>
  <si>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</si>
  <si>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</si>
  <si>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</si>
  <si>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</si>
  <si>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</si>
  <si>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</si>
  <si>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</si>
  <si>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</si>
  <si>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</si>
  <si>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</si>
  <si>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</si>
  <si>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</si>
  <si>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</si>
  <si>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</si>
  <si>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</si>
  <si>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</si>
  <si>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</si>
  <si>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</si>
  <si>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</si>
  <si>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</si>
  <si>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</si>
  <si>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</si>
  <si>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</si>
  <si>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</si>
  <si>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</si>
  <si>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</si>
  <si>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</si>
  <si>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30227</t>
  </si>
  <si>
    <t>　委托业务费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</si>
  <si>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</si>
  <si>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</si>
  <si>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</si>
  <si>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</si>
  <si>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</si>
  <si>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</si>
  <si>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</si>
  <si>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</si>
  <si>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</si>
  <si>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</si>
  <si>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</si>
  <si>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</si>
  <si>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</si>
  <si>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</si>
  <si>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</si>
  <si>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</si>
  <si>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</si>
  <si>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</si>
  <si>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</si>
  <si>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</si>
  <si>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</si>
  <si>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309</t>
  </si>
  <si>
    <t>庐山市医疗保障局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</si>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</sst>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1" fillId="0" borderId="1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6058.757386</v>
      </c>
      <c r="C6" s="7" t="str">
        <f>IF(ISBLANK('支出总表（引用）'!A8)," ",'支出总表（引用）'!A8)</f>
        <v>社会保障和就业支出</v>
      </c>
      <c r="D6" s="7">
        <f>IF(ISBLANK('支出总表（引用）'!B8)," ",'支出总表（引用）'!B8)</f>
        <v>62.251037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6058.757386</v>
      </c>
      <c r="C7" s="7" t="str">
        <f>IF(ISBLANK('支出总表（引用）'!A9)," ",'支出总表（引用）'!A9)</f>
        <v>卫生健康支出</v>
      </c>
      <c r="D7" s="7">
        <f>IF(ISBLANK('支出总表（引用）'!B9)," ",'支出总表（引用）'!B9)</f>
        <v>5962.356699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/>
      <c r="C8" s="7" t="str">
        <f>IF(ISBLANK('支出总表（引用）'!A10)," ",'支出总表（引用）'!A10)</f>
        <v>住房保障支出</v>
      </c>
      <c r="D8" s="7">
        <f>IF(ISBLANK('支出总表（引用）'!B10)," ",'支出总表（引用）'!B10)</f>
        <v>34.14965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/>
      <c r="C9" s="7" t="str">
        <f>IF(ISBLANK('支出总表（引用）'!A11)," ",'支出总表（引用）'!A11)</f>
        <v> </v>
      </c>
      <c r="D9" s="7" t="str">
        <f>IF(ISBLANK('支出总表（引用）'!B11)," ",'支出总表（引用）'!B11)</f>
        <v> 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 </v>
      </c>
      <c r="D10" s="7" t="str">
        <f>IF(ISBLANK('支出总表（引用）'!B12)," ",'支出总表（引用）'!B12)</f>
        <v> 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 </v>
      </c>
      <c r="D11" s="7" t="str">
        <f>IF(ISBLANK('支出总表（引用）'!B13)," ",'支出总表（引用）'!B13)</f>
        <v> 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 </v>
      </c>
      <c r="D12" s="7" t="str">
        <f>IF(ISBLANK('支出总表（引用）'!B14)," ",'支出总表（引用）'!B14)</f>
        <v> 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 </v>
      </c>
      <c r="D13" s="7" t="str">
        <f>IF(ISBLANK('支出总表（引用）'!B15)," ",'支出总表（引用）'!B15)</f>
        <v> 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 </v>
      </c>
      <c r="D14" s="7" t="str">
        <f>IF(ISBLANK('支出总表（引用）'!B16)," ",'支出总表（引用）'!B16)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/>
      <c r="C15" s="7" t="str">
        <f>IF(ISBLANK('支出总表（引用）'!A17)," ",'支出总表（引用）'!A17)</f>
        <v> </v>
      </c>
      <c r="D15" s="7" t="str">
        <f>IF(ISBLANK('支出总表（引用）'!B17)," ",'支出总表（引用）'!B17)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 </v>
      </c>
      <c r="D16" s="7" t="str">
        <f>IF(ISBLANK('支出总表（引用）'!B18)," ",'支出总表（引用）'!B18)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 </v>
      </c>
      <c r="D17" s="7" t="str">
        <f>IF(ISBLANK('支出总表（引用）'!B19)," ",'支出总表（引用）'!B19)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6058.757386</v>
      </c>
      <c r="C49" s="62" t="s">
        <v>19</v>
      </c>
      <c r="D49" s="28">
        <f>IF(ISBLANK('支出总表（引用）'!B7)," ",'支出总表（引用）'!B7)</f>
        <v>6058.757386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/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6058.757386</v>
      </c>
      <c r="C53" s="62" t="s">
        <v>24</v>
      </c>
      <c r="D53" s="28">
        <f>B53</f>
        <v>6058.757386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173</v>
      </c>
      <c r="B2" s="10"/>
      <c r="C2" s="10"/>
    </row>
    <row r="3" s="1" customFormat="1" ht="17.25" customHeight="1"/>
    <row r="4" s="1" customFormat="1" ht="15.75" customHeight="1" spans="1:3">
      <c r="A4" s="11" t="s">
        <v>174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6058.757386</v>
      </c>
      <c r="C7" s="7"/>
      <c r="D7" s="13"/>
      <c r="F7" s="13"/>
    </row>
    <row r="8" s="1" customFormat="1" ht="27" customHeight="1" spans="1:3">
      <c r="A8" s="5" t="s">
        <v>46</v>
      </c>
      <c r="B8" s="7">
        <v>62.251037</v>
      </c>
      <c r="C8" s="7"/>
    </row>
    <row r="9" s="1" customFormat="1" ht="27" customHeight="1" spans="1:3">
      <c r="A9" s="5" t="s">
        <v>58</v>
      </c>
      <c r="B9" s="7">
        <v>5962.356699</v>
      </c>
      <c r="C9" s="7"/>
    </row>
    <row r="10" s="1" customFormat="1" ht="27" customHeight="1" spans="1:3">
      <c r="A10" s="5" t="s">
        <v>80</v>
      </c>
      <c r="B10" s="7">
        <v>34.14965</v>
      </c>
      <c r="C10" s="7"/>
    </row>
    <row r="11" s="1" customFormat="1" ht="27.75" customHeight="1" spans="1:3">
      <c r="A11" s="8"/>
      <c r="B11" s="8"/>
      <c r="C11" s="8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174</v>
      </c>
      <c r="B3" s="4" t="s">
        <v>31</v>
      </c>
      <c r="C3" s="4" t="s">
        <v>94</v>
      </c>
      <c r="D3" s="4" t="s">
        <v>95</v>
      </c>
      <c r="E3" s="4" t="s">
        <v>176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6058.757386</v>
      </c>
      <c r="C6" s="7">
        <v>6058.757386</v>
      </c>
      <c r="D6" s="6"/>
      <c r="E6" s="6"/>
    </row>
    <row r="7" s="1" customFormat="1" ht="27" customHeight="1" spans="1:5">
      <c r="A7" s="5" t="s">
        <v>46</v>
      </c>
      <c r="B7" s="6">
        <v>62.251037</v>
      </c>
      <c r="C7" s="7">
        <v>62.251037</v>
      </c>
      <c r="D7" s="6"/>
      <c r="E7" s="6"/>
    </row>
    <row r="8" s="1" customFormat="1" ht="27" customHeight="1" spans="1:5">
      <c r="A8" s="5" t="s">
        <v>58</v>
      </c>
      <c r="B8" s="6">
        <v>5962.356699</v>
      </c>
      <c r="C8" s="7">
        <v>5962.356699</v>
      </c>
      <c r="D8" s="6"/>
      <c r="E8" s="6"/>
    </row>
    <row r="9" s="1" customFormat="1" ht="27" customHeight="1" spans="1:5">
      <c r="A9" s="5" t="s">
        <v>80</v>
      </c>
      <c r="B9" s="6">
        <v>34.14965</v>
      </c>
      <c r="C9" s="7">
        <v>34.14965</v>
      </c>
      <c r="D9" s="6"/>
      <c r="E9" s="6"/>
    </row>
    <row r="10" s="1" customFormat="1" ht="27.75" customHeight="1" spans="1:5">
      <c r="A10" s="8"/>
      <c r="B10" s="8"/>
      <c r="C10" s="8"/>
      <c r="D10" s="8"/>
      <c r="E10" s="8"/>
    </row>
    <row r="11" s="1" customFormat="1" ht="27.75" customHeight="1" spans="3:3">
      <c r="C11" s="9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4" t="s">
        <v>43</v>
      </c>
      <c r="B6" s="34" t="s">
        <v>43</v>
      </c>
      <c r="C6" s="34">
        <v>1</v>
      </c>
      <c r="D6" s="34">
        <f>C6+1</f>
        <v>2</v>
      </c>
      <c r="E6" s="34">
        <f>D6+1</f>
        <v>3</v>
      </c>
      <c r="F6" s="34">
        <f>E6+1</f>
        <v>4</v>
      </c>
      <c r="G6" s="4">
        <f>F6+1</f>
        <v>5</v>
      </c>
      <c r="H6" s="34">
        <v>2</v>
      </c>
      <c r="I6" s="4">
        <f t="shared" ref="I6:O6" si="0">H6+1</f>
        <v>3</v>
      </c>
      <c r="J6" s="34">
        <f t="shared" si="0"/>
        <v>4</v>
      </c>
      <c r="K6" s="34">
        <f t="shared" si="0"/>
        <v>5</v>
      </c>
      <c r="L6" s="34">
        <f t="shared" si="0"/>
        <v>6</v>
      </c>
      <c r="M6" s="34">
        <f t="shared" si="0"/>
        <v>7</v>
      </c>
      <c r="N6" s="34">
        <f t="shared" si="0"/>
        <v>8</v>
      </c>
      <c r="O6" s="34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8">
        <v>6058.757386</v>
      </c>
      <c r="D7" s="28"/>
      <c r="E7" s="28">
        <v>6058.757386</v>
      </c>
      <c r="F7" s="28">
        <v>6058.757386</v>
      </c>
      <c r="G7" s="5"/>
      <c r="H7" s="35"/>
      <c r="I7" s="5"/>
      <c r="J7" s="28"/>
      <c r="K7" s="28"/>
      <c r="L7" s="28"/>
      <c r="M7" s="28"/>
      <c r="N7" s="28"/>
      <c r="O7" s="28"/>
    </row>
    <row r="8" s="1" customFormat="1" ht="27" customHeight="1" spans="1:15">
      <c r="A8" s="5" t="s">
        <v>45</v>
      </c>
      <c r="B8" s="53" t="s">
        <v>46</v>
      </c>
      <c r="C8" s="28">
        <v>62.251037</v>
      </c>
      <c r="D8" s="28"/>
      <c r="E8" s="28">
        <v>62.251037</v>
      </c>
      <c r="F8" s="28">
        <v>62.251037</v>
      </c>
      <c r="G8" s="5"/>
      <c r="H8" s="35"/>
      <c r="I8" s="5"/>
      <c r="J8" s="28"/>
      <c r="K8" s="28"/>
      <c r="L8" s="28"/>
      <c r="M8" s="28"/>
      <c r="N8" s="28"/>
      <c r="O8" s="28"/>
    </row>
    <row r="9" s="1" customFormat="1" ht="27" customHeight="1" spans="1:15">
      <c r="A9" s="5" t="s">
        <v>47</v>
      </c>
      <c r="B9" s="53" t="s">
        <v>48</v>
      </c>
      <c r="C9" s="28">
        <v>60.942701</v>
      </c>
      <c r="D9" s="28"/>
      <c r="E9" s="28">
        <v>60.942701</v>
      </c>
      <c r="F9" s="28">
        <v>60.942701</v>
      </c>
      <c r="G9" s="5"/>
      <c r="H9" s="35"/>
      <c r="I9" s="5"/>
      <c r="J9" s="28"/>
      <c r="K9" s="28"/>
      <c r="L9" s="28"/>
      <c r="M9" s="28"/>
      <c r="N9" s="28"/>
      <c r="O9" s="28"/>
    </row>
    <row r="10" s="1" customFormat="1" ht="27" customHeight="1" spans="1:15">
      <c r="A10" s="5" t="s">
        <v>49</v>
      </c>
      <c r="B10" s="53" t="s">
        <v>50</v>
      </c>
      <c r="C10" s="28">
        <v>40.628467</v>
      </c>
      <c r="D10" s="28"/>
      <c r="E10" s="28">
        <v>40.628467</v>
      </c>
      <c r="F10" s="28">
        <v>40.628467</v>
      </c>
      <c r="G10" s="5"/>
      <c r="H10" s="35"/>
      <c r="I10" s="5"/>
      <c r="J10" s="28"/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3" t="s">
        <v>52</v>
      </c>
      <c r="C11" s="28">
        <v>20.314234</v>
      </c>
      <c r="D11" s="28"/>
      <c r="E11" s="28">
        <v>20.314234</v>
      </c>
      <c r="F11" s="28">
        <v>20.314234</v>
      </c>
      <c r="G11" s="5"/>
      <c r="H11" s="35"/>
      <c r="I11" s="5"/>
      <c r="J11" s="28"/>
      <c r="K11" s="28"/>
      <c r="L11" s="28"/>
      <c r="M11" s="28"/>
      <c r="N11" s="28"/>
      <c r="O11" s="28"/>
    </row>
    <row r="12" s="1" customFormat="1" ht="27" customHeight="1" spans="1:15">
      <c r="A12" s="5" t="s">
        <v>53</v>
      </c>
      <c r="B12" s="53" t="s">
        <v>54</v>
      </c>
      <c r="C12" s="28">
        <v>1.308336</v>
      </c>
      <c r="D12" s="28"/>
      <c r="E12" s="28">
        <v>1.308336</v>
      </c>
      <c r="F12" s="28">
        <v>1.308336</v>
      </c>
      <c r="G12" s="5"/>
      <c r="H12" s="35"/>
      <c r="I12" s="5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3" t="s">
        <v>56</v>
      </c>
      <c r="C13" s="28">
        <v>1.308336</v>
      </c>
      <c r="D13" s="28"/>
      <c r="E13" s="28">
        <v>1.308336</v>
      </c>
      <c r="F13" s="28">
        <v>1.308336</v>
      </c>
      <c r="G13" s="5"/>
      <c r="H13" s="35"/>
      <c r="I13" s="5"/>
      <c r="J13" s="28"/>
      <c r="K13" s="28"/>
      <c r="L13" s="28"/>
      <c r="M13" s="28"/>
      <c r="N13" s="28"/>
      <c r="O13" s="28"/>
    </row>
    <row r="14" s="1" customFormat="1" ht="27" customHeight="1" spans="1:15">
      <c r="A14" s="5" t="s">
        <v>57</v>
      </c>
      <c r="B14" s="53" t="s">
        <v>58</v>
      </c>
      <c r="C14" s="28">
        <v>5962.356699</v>
      </c>
      <c r="D14" s="28"/>
      <c r="E14" s="28">
        <v>5962.356699</v>
      </c>
      <c r="F14" s="28">
        <v>5962.356699</v>
      </c>
      <c r="G14" s="5"/>
      <c r="H14" s="35"/>
      <c r="I14" s="5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3" t="s">
        <v>60</v>
      </c>
      <c r="C15" s="28">
        <v>23.766279</v>
      </c>
      <c r="D15" s="28"/>
      <c r="E15" s="28">
        <v>23.766279</v>
      </c>
      <c r="F15" s="28">
        <v>23.766279</v>
      </c>
      <c r="G15" s="5"/>
      <c r="H15" s="35"/>
      <c r="I15" s="5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3" t="s">
        <v>62</v>
      </c>
      <c r="C16" s="28">
        <v>17.810879</v>
      </c>
      <c r="D16" s="28"/>
      <c r="E16" s="28">
        <v>17.810879</v>
      </c>
      <c r="F16" s="28">
        <v>17.810879</v>
      </c>
      <c r="G16" s="5"/>
      <c r="H16" s="35"/>
      <c r="I16" s="5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3" t="s">
        <v>64</v>
      </c>
      <c r="C17" s="28">
        <v>5.9554</v>
      </c>
      <c r="D17" s="28"/>
      <c r="E17" s="28">
        <v>5.9554</v>
      </c>
      <c r="F17" s="28">
        <v>5.9554</v>
      </c>
      <c r="G17" s="5"/>
      <c r="H17" s="35"/>
      <c r="I17" s="5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3" t="s">
        <v>66</v>
      </c>
      <c r="C18" s="28">
        <v>4049.1</v>
      </c>
      <c r="D18" s="28"/>
      <c r="E18" s="28">
        <v>4049.1</v>
      </c>
      <c r="F18" s="28">
        <v>4049.1</v>
      </c>
      <c r="G18" s="5"/>
      <c r="H18" s="35"/>
      <c r="I18" s="5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3" t="s">
        <v>68</v>
      </c>
      <c r="C19" s="28">
        <v>4049.1</v>
      </c>
      <c r="D19" s="28"/>
      <c r="E19" s="28">
        <v>4049.1</v>
      </c>
      <c r="F19" s="28">
        <v>4049.1</v>
      </c>
      <c r="G19" s="5"/>
      <c r="H19" s="35"/>
      <c r="I19" s="5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3" t="s">
        <v>70</v>
      </c>
      <c r="C20" s="28">
        <v>1396.36</v>
      </c>
      <c r="D20" s="28"/>
      <c r="E20" s="28">
        <v>1396.36</v>
      </c>
      <c r="F20" s="28">
        <v>1396.36</v>
      </c>
      <c r="G20" s="5"/>
      <c r="H20" s="35"/>
      <c r="I20" s="5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3" t="s">
        <v>72</v>
      </c>
      <c r="C21" s="28">
        <v>1396.36</v>
      </c>
      <c r="D21" s="28"/>
      <c r="E21" s="28">
        <v>1396.36</v>
      </c>
      <c r="F21" s="28">
        <v>1396.36</v>
      </c>
      <c r="G21" s="5"/>
      <c r="H21" s="35"/>
      <c r="I21" s="5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3" t="s">
        <v>74</v>
      </c>
      <c r="C22" s="28">
        <v>493.13042</v>
      </c>
      <c r="D22" s="28"/>
      <c r="E22" s="28">
        <v>493.13042</v>
      </c>
      <c r="F22" s="28">
        <v>493.13042</v>
      </c>
      <c r="G22" s="5"/>
      <c r="H22" s="35"/>
      <c r="I22" s="5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3" t="s">
        <v>76</v>
      </c>
      <c r="C23" s="28">
        <v>344.13042</v>
      </c>
      <c r="D23" s="28"/>
      <c r="E23" s="28">
        <v>344.13042</v>
      </c>
      <c r="F23" s="28">
        <v>344.13042</v>
      </c>
      <c r="G23" s="5"/>
      <c r="H23" s="35"/>
      <c r="I23" s="5"/>
      <c r="J23" s="28"/>
      <c r="K23" s="28"/>
      <c r="L23" s="28"/>
      <c r="M23" s="28"/>
      <c r="N23" s="28"/>
      <c r="O23" s="28"/>
    </row>
    <row r="24" s="1" customFormat="1" ht="27" customHeight="1" spans="1:15">
      <c r="A24" s="5" t="s">
        <v>77</v>
      </c>
      <c r="B24" s="53" t="s">
        <v>78</v>
      </c>
      <c r="C24" s="28">
        <v>149</v>
      </c>
      <c r="D24" s="28"/>
      <c r="E24" s="28">
        <v>149</v>
      </c>
      <c r="F24" s="28">
        <v>149</v>
      </c>
      <c r="G24" s="5"/>
      <c r="H24" s="35"/>
      <c r="I24" s="5"/>
      <c r="J24" s="28"/>
      <c r="K24" s="28"/>
      <c r="L24" s="28"/>
      <c r="M24" s="28"/>
      <c r="N24" s="28"/>
      <c r="O24" s="28"/>
    </row>
    <row r="25" s="1" customFormat="1" ht="27" customHeight="1" spans="1:15">
      <c r="A25" s="5" t="s">
        <v>79</v>
      </c>
      <c r="B25" s="53" t="s">
        <v>80</v>
      </c>
      <c r="C25" s="28">
        <v>34.14965</v>
      </c>
      <c r="D25" s="28"/>
      <c r="E25" s="28">
        <v>34.14965</v>
      </c>
      <c r="F25" s="28">
        <v>34.14965</v>
      </c>
      <c r="G25" s="5"/>
      <c r="H25" s="35"/>
      <c r="I25" s="5"/>
      <c r="J25" s="28"/>
      <c r="K25" s="28"/>
      <c r="L25" s="28"/>
      <c r="M25" s="28"/>
      <c r="N25" s="28"/>
      <c r="O25" s="28"/>
    </row>
    <row r="26" s="1" customFormat="1" ht="27" customHeight="1" spans="1:15">
      <c r="A26" s="5" t="s">
        <v>81</v>
      </c>
      <c r="B26" s="53" t="s">
        <v>82</v>
      </c>
      <c r="C26" s="28">
        <v>34.14965</v>
      </c>
      <c r="D26" s="28"/>
      <c r="E26" s="28">
        <v>34.14965</v>
      </c>
      <c r="F26" s="28">
        <v>34.14965</v>
      </c>
      <c r="G26" s="5"/>
      <c r="H26" s="35"/>
      <c r="I26" s="5"/>
      <c r="J26" s="28"/>
      <c r="K26" s="28"/>
      <c r="L26" s="28"/>
      <c r="M26" s="28"/>
      <c r="N26" s="28"/>
      <c r="O26" s="28"/>
    </row>
    <row r="27" s="1" customFormat="1" ht="27" customHeight="1" spans="1:15">
      <c r="A27" s="5" t="s">
        <v>83</v>
      </c>
      <c r="B27" s="53" t="s">
        <v>84</v>
      </c>
      <c r="C27" s="28">
        <v>34.14965</v>
      </c>
      <c r="D27" s="28"/>
      <c r="E27" s="28">
        <v>34.14965</v>
      </c>
      <c r="F27" s="28">
        <v>34.14965</v>
      </c>
      <c r="G27" s="5"/>
      <c r="H27" s="35"/>
      <c r="I27" s="5"/>
      <c r="J27" s="28"/>
      <c r="K27" s="28"/>
      <c r="L27" s="28"/>
      <c r="M27" s="28"/>
      <c r="N27" s="28"/>
      <c r="O27" s="28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85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86</v>
      </c>
      <c r="B3" s="19"/>
      <c r="C3" s="19"/>
      <c r="D3" s="19"/>
      <c r="E3" s="22" t="s">
        <v>2</v>
      </c>
      <c r="F3" s="14"/>
      <c r="G3" s="14"/>
    </row>
    <row r="4" s="1" customFormat="1" ht="21" customHeight="1" spans="1:7">
      <c r="A4" s="4" t="s">
        <v>87</v>
      </c>
      <c r="B4" s="4"/>
      <c r="C4" s="50" t="s">
        <v>29</v>
      </c>
      <c r="D4" s="11" t="s">
        <v>88</v>
      </c>
      <c r="E4" s="4" t="s">
        <v>89</v>
      </c>
      <c r="F4" s="14"/>
      <c r="G4" s="14"/>
    </row>
    <row r="5" s="1" customFormat="1" ht="21" customHeight="1" spans="1:7">
      <c r="A5" s="4" t="s">
        <v>90</v>
      </c>
      <c r="B5" s="4" t="s">
        <v>91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4">
        <f>D6+1</f>
        <v>3</v>
      </c>
      <c r="F6" s="14"/>
      <c r="G6" s="14"/>
    </row>
    <row r="7" s="1" customFormat="1" ht="27" customHeight="1" spans="1:7">
      <c r="A7" s="35" t="s">
        <v>44</v>
      </c>
      <c r="B7" s="35" t="s">
        <v>29</v>
      </c>
      <c r="C7" s="35">
        <v>6058.757386</v>
      </c>
      <c r="D7" s="35">
        <v>464.297386</v>
      </c>
      <c r="E7" s="35">
        <v>5594.46</v>
      </c>
      <c r="F7" s="14"/>
      <c r="G7" s="14"/>
    </row>
    <row r="8" s="1" customFormat="1" ht="27" customHeight="1" spans="1:5">
      <c r="A8" s="35" t="s">
        <v>45</v>
      </c>
      <c r="B8" s="35" t="s">
        <v>46</v>
      </c>
      <c r="C8" s="35">
        <v>62.251037</v>
      </c>
      <c r="D8" s="35">
        <v>62.251037</v>
      </c>
      <c r="E8" s="35"/>
    </row>
    <row r="9" s="1" customFormat="1" ht="27" customHeight="1" spans="1:5">
      <c r="A9" s="35" t="s">
        <v>47</v>
      </c>
      <c r="B9" s="35" t="s">
        <v>48</v>
      </c>
      <c r="C9" s="35">
        <v>60.942701</v>
      </c>
      <c r="D9" s="35">
        <v>60.942701</v>
      </c>
      <c r="E9" s="35"/>
    </row>
    <row r="10" s="1" customFormat="1" ht="27" customHeight="1" spans="1:5">
      <c r="A10" s="35" t="s">
        <v>49</v>
      </c>
      <c r="B10" s="35" t="s">
        <v>50</v>
      </c>
      <c r="C10" s="35">
        <v>40.628467</v>
      </c>
      <c r="D10" s="35">
        <v>40.628467</v>
      </c>
      <c r="E10" s="35"/>
    </row>
    <row r="11" s="1" customFormat="1" ht="27" customHeight="1" spans="1:5">
      <c r="A11" s="35" t="s">
        <v>51</v>
      </c>
      <c r="B11" s="35" t="s">
        <v>52</v>
      </c>
      <c r="C11" s="35">
        <v>20.314234</v>
      </c>
      <c r="D11" s="35">
        <v>20.314234</v>
      </c>
      <c r="E11" s="35"/>
    </row>
    <row r="12" s="1" customFormat="1" ht="27" customHeight="1" spans="1:5">
      <c r="A12" s="35" t="s">
        <v>53</v>
      </c>
      <c r="B12" s="35" t="s">
        <v>54</v>
      </c>
      <c r="C12" s="35">
        <v>1.308336</v>
      </c>
      <c r="D12" s="35">
        <v>1.308336</v>
      </c>
      <c r="E12" s="35"/>
    </row>
    <row r="13" s="1" customFormat="1" ht="27" customHeight="1" spans="1:5">
      <c r="A13" s="35" t="s">
        <v>55</v>
      </c>
      <c r="B13" s="35" t="s">
        <v>56</v>
      </c>
      <c r="C13" s="35">
        <v>1.308336</v>
      </c>
      <c r="D13" s="35">
        <v>1.308336</v>
      </c>
      <c r="E13" s="35"/>
    </row>
    <row r="14" s="1" customFormat="1" ht="27" customHeight="1" spans="1:5">
      <c r="A14" s="35" t="s">
        <v>57</v>
      </c>
      <c r="B14" s="35" t="s">
        <v>58</v>
      </c>
      <c r="C14" s="35">
        <v>5962.356699</v>
      </c>
      <c r="D14" s="35">
        <v>367.896699</v>
      </c>
      <c r="E14" s="35">
        <v>5594.46</v>
      </c>
    </row>
    <row r="15" s="1" customFormat="1" ht="27" customHeight="1" spans="1:5">
      <c r="A15" s="35" t="s">
        <v>59</v>
      </c>
      <c r="B15" s="35" t="s">
        <v>60</v>
      </c>
      <c r="C15" s="35">
        <v>23.766279</v>
      </c>
      <c r="D15" s="35">
        <v>23.766279</v>
      </c>
      <c r="E15" s="35"/>
    </row>
    <row r="16" s="1" customFormat="1" ht="27" customHeight="1" spans="1:5">
      <c r="A16" s="35" t="s">
        <v>61</v>
      </c>
      <c r="B16" s="35" t="s">
        <v>62</v>
      </c>
      <c r="C16" s="35">
        <v>17.810879</v>
      </c>
      <c r="D16" s="35">
        <v>17.810879</v>
      </c>
      <c r="E16" s="35"/>
    </row>
    <row r="17" s="1" customFormat="1" ht="27" customHeight="1" spans="1:5">
      <c r="A17" s="35" t="s">
        <v>63</v>
      </c>
      <c r="B17" s="35" t="s">
        <v>64</v>
      </c>
      <c r="C17" s="35">
        <v>5.9554</v>
      </c>
      <c r="D17" s="35">
        <v>5.9554</v>
      </c>
      <c r="E17" s="35"/>
    </row>
    <row r="18" s="1" customFormat="1" ht="27" customHeight="1" spans="1:5">
      <c r="A18" s="35" t="s">
        <v>65</v>
      </c>
      <c r="B18" s="35" t="s">
        <v>66</v>
      </c>
      <c r="C18" s="35">
        <v>4049.1</v>
      </c>
      <c r="D18" s="35"/>
      <c r="E18" s="35">
        <v>4049.1</v>
      </c>
    </row>
    <row r="19" s="1" customFormat="1" ht="27" customHeight="1" spans="1:5">
      <c r="A19" s="35" t="s">
        <v>67</v>
      </c>
      <c r="B19" s="35" t="s">
        <v>68</v>
      </c>
      <c r="C19" s="35">
        <v>4049.1</v>
      </c>
      <c r="D19" s="35"/>
      <c r="E19" s="35">
        <v>4049.1</v>
      </c>
    </row>
    <row r="20" s="1" customFormat="1" ht="27" customHeight="1" spans="1:5">
      <c r="A20" s="35" t="s">
        <v>69</v>
      </c>
      <c r="B20" s="35" t="s">
        <v>70</v>
      </c>
      <c r="C20" s="35">
        <v>1396.36</v>
      </c>
      <c r="D20" s="35"/>
      <c r="E20" s="35">
        <v>1396.36</v>
      </c>
    </row>
    <row r="21" s="1" customFormat="1" ht="27" customHeight="1" spans="1:5">
      <c r="A21" s="35" t="s">
        <v>71</v>
      </c>
      <c r="B21" s="35" t="s">
        <v>72</v>
      </c>
      <c r="C21" s="35">
        <v>1396.36</v>
      </c>
      <c r="D21" s="35"/>
      <c r="E21" s="35">
        <v>1396.36</v>
      </c>
    </row>
    <row r="22" s="1" customFormat="1" ht="27" customHeight="1" spans="1:5">
      <c r="A22" s="35" t="s">
        <v>73</v>
      </c>
      <c r="B22" s="35" t="s">
        <v>74</v>
      </c>
      <c r="C22" s="35">
        <v>493.13042</v>
      </c>
      <c r="D22" s="35">
        <v>344.13042</v>
      </c>
      <c r="E22" s="35">
        <v>149</v>
      </c>
    </row>
    <row r="23" s="1" customFormat="1" ht="27" customHeight="1" spans="1:5">
      <c r="A23" s="35" t="s">
        <v>75</v>
      </c>
      <c r="B23" s="35" t="s">
        <v>76</v>
      </c>
      <c r="C23" s="35">
        <v>344.13042</v>
      </c>
      <c r="D23" s="35">
        <v>344.13042</v>
      </c>
      <c r="E23" s="35"/>
    </row>
    <row r="24" s="1" customFormat="1" ht="27" customHeight="1" spans="1:5">
      <c r="A24" s="35" t="s">
        <v>77</v>
      </c>
      <c r="B24" s="35" t="s">
        <v>78</v>
      </c>
      <c r="C24" s="35">
        <v>149</v>
      </c>
      <c r="D24" s="35"/>
      <c r="E24" s="35">
        <v>149</v>
      </c>
    </row>
    <row r="25" s="1" customFormat="1" ht="27" customHeight="1" spans="1:5">
      <c r="A25" s="35" t="s">
        <v>79</v>
      </c>
      <c r="B25" s="35" t="s">
        <v>80</v>
      </c>
      <c r="C25" s="35">
        <v>34.14965</v>
      </c>
      <c r="D25" s="35">
        <v>34.14965</v>
      </c>
      <c r="E25" s="35"/>
    </row>
    <row r="26" s="1" customFormat="1" ht="27" customHeight="1" spans="1:5">
      <c r="A26" s="35" t="s">
        <v>81</v>
      </c>
      <c r="B26" s="35" t="s">
        <v>82</v>
      </c>
      <c r="C26" s="35">
        <v>34.14965</v>
      </c>
      <c r="D26" s="35">
        <v>34.14965</v>
      </c>
      <c r="E26" s="35"/>
    </row>
    <row r="27" s="1" customFormat="1" ht="27" customHeight="1" spans="1:5">
      <c r="A27" s="35" t="s">
        <v>83</v>
      </c>
      <c r="B27" s="35" t="s">
        <v>84</v>
      </c>
      <c r="C27" s="35">
        <v>34.14965</v>
      </c>
      <c r="D27" s="35">
        <v>34.14965</v>
      </c>
      <c r="E27" s="35"/>
    </row>
    <row r="28" s="1" customFormat="1" ht="21" customHeight="1" spans="1:5">
      <c r="A28" s="3"/>
      <c r="B28" s="3"/>
      <c r="C28" s="3"/>
      <c r="D28" s="3"/>
      <c r="E28" s="3"/>
    </row>
    <row r="29" s="1" customFormat="1" ht="21" customHeight="1"/>
    <row r="30" s="1" customFormat="1" ht="21" customHeight="1" spans="3:3">
      <c r="C30" s="48"/>
    </row>
    <row r="31" s="1" customFormat="1" ht="21" customHeight="1" spans="5:5">
      <c r="E31" s="48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92</v>
      </c>
      <c r="B2" s="39"/>
      <c r="C2" s="38"/>
      <c r="D2" s="38"/>
      <c r="E2" s="38"/>
      <c r="F2" s="38"/>
      <c r="G2" s="19"/>
    </row>
    <row r="3" s="1" customFormat="1" ht="17.25" customHeight="1" spans="1:7">
      <c r="A3" s="21" t="s">
        <v>26</v>
      </c>
      <c r="B3" s="40"/>
      <c r="C3" s="19"/>
      <c r="D3" s="19"/>
      <c r="E3" s="19"/>
      <c r="F3" s="15"/>
      <c r="G3" s="22" t="s">
        <v>2</v>
      </c>
    </row>
    <row r="4" s="1" customFormat="1" ht="17.25" customHeight="1" spans="1:7">
      <c r="A4" s="41" t="s">
        <v>3</v>
      </c>
      <c r="B4" s="41"/>
      <c r="C4" s="41" t="s">
        <v>93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94</v>
      </c>
      <c r="F5" s="42" t="s">
        <v>95</v>
      </c>
      <c r="G5" s="43" t="s">
        <v>96</v>
      </c>
    </row>
    <row r="6" s="1" customFormat="1" ht="17.25" customHeight="1" spans="1:7">
      <c r="A6" s="44" t="s">
        <v>8</v>
      </c>
      <c r="B6" s="7">
        <v>6058.757386</v>
      </c>
      <c r="C6" s="7" t="s">
        <v>97</v>
      </c>
      <c r="D6" s="45">
        <f>IF(ISBLANK('财拨总表（引用）'!B6)," ",'财拨总表（引用）'!B6)</f>
        <v>6058.757386</v>
      </c>
      <c r="E6" s="6">
        <f>IF(ISBLANK('财拨总表（引用）'!C6)," ",'财拨总表（引用）'!C6)</f>
        <v>6058.757386</v>
      </c>
      <c r="F6" s="6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4" t="s">
        <v>98</v>
      </c>
      <c r="B7" s="6">
        <v>6058.757386</v>
      </c>
      <c r="C7" s="7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62.251037</v>
      </c>
      <c r="E7" s="6">
        <f>IF(ISBLANK('财拨总表（引用）'!C7)," ",'财拨总表（引用）'!C7)</f>
        <v>62.251037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99</v>
      </c>
      <c r="B8" s="46"/>
      <c r="C8" s="7" t="str">
        <f>IF(ISBLANK('财拨总表（引用）'!A8)," ",'财拨总表（引用）'!A8)</f>
        <v>卫生健康支出</v>
      </c>
      <c r="D8" s="6">
        <f>IF(ISBLANK('财拨总表（引用）'!B8)," ",'财拨总表（引用）'!B8)</f>
        <v>5962.356699</v>
      </c>
      <c r="E8" s="6">
        <f>IF(ISBLANK('财拨总表（引用）'!C8)," ",'财拨总表（引用）'!C8)</f>
        <v>5962.356699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100</v>
      </c>
      <c r="B9" s="46"/>
      <c r="C9" s="7" t="str">
        <f>IF(ISBLANK('财拨总表（引用）'!A9)," ",'财拨总表（引用）'!A9)</f>
        <v>住房保障支出</v>
      </c>
      <c r="D9" s="6">
        <f>IF(ISBLANK('财拨总表（引用）'!B9)," ",'财拨总表（引用）'!B9)</f>
        <v>34.14965</v>
      </c>
      <c r="E9" s="6">
        <f>IF(ISBLANK('财拨总表（引用）'!C9)," ",'财拨总表（引用）'!C9)</f>
        <v>34.14965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 </v>
      </c>
      <c r="D10" s="6" t="str">
        <f>IF(ISBLANK('财拨总表（引用）'!B10)," ",'财拨总表（引用）'!B10)</f>
        <v> </v>
      </c>
      <c r="E10" s="6" t="str">
        <f>IF(ISBLANK('财拨总表（引用）'!C10)," ",'财拨总表（引用）'!C10)</f>
        <v> </v>
      </c>
      <c r="F10" s="6" t="str">
        <f>IF(ISBLANK('财拨总表（引用）'!D10)," ",'财拨总表（引用）'!D10)</f>
        <v> 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 </v>
      </c>
      <c r="D11" s="6" t="str">
        <f>IF(ISBLANK('财拨总表（引用）'!B11)," ",'财拨总表（引用）'!B11)</f>
        <v> </v>
      </c>
      <c r="E11" s="6" t="str">
        <f>IF(ISBLANK('财拨总表（引用）'!C11)," ",'财拨总表（引用）'!C11)</f>
        <v> 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 t="str">
        <f>IF(ISBLANK('财拨总表（引用）'!E17)," ",'财拨总表（引用）'!E17)</f>
        <v> 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6058.757386</v>
      </c>
      <c r="C52" s="41" t="s">
        <v>24</v>
      </c>
      <c r="D52" s="6">
        <f>IF(ISBLANK('财拨总表（引用）'!B6)," ",'财拨总表（引用）'!B6)</f>
        <v>6058.757386</v>
      </c>
      <c r="E52" s="6">
        <f>IF(ISBLANK('财拨总表（引用）'!C6)," ",'财拨总表（引用）'!C6)</f>
        <v>6058.757386</v>
      </c>
      <c r="F52" s="6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3"/>
    </row>
    <row r="79" s="1" customFormat="1" ht="15.75" spans="2:30">
      <c r="B79" s="48"/>
      <c r="G79" s="23"/>
      <c r="AD79" s="13"/>
    </row>
    <row r="80" s="1" customFormat="1" ht="15.75" spans="2:32">
      <c r="B80" s="48"/>
      <c r="G80" s="23"/>
      <c r="AE80" s="13"/>
      <c r="AF80" s="13"/>
    </row>
    <row r="81" s="1" customFormat="1" ht="15.75" spans="2:33">
      <c r="B81" s="48"/>
      <c r="G81" s="23"/>
      <c r="AF81" s="13"/>
      <c r="AG81" s="13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3"/>
    </row>
    <row r="120" s="1" customFormat="1" ht="15.75" spans="2:26">
      <c r="B120" s="48"/>
      <c r="G120" s="23"/>
      <c r="W120" s="13"/>
      <c r="X120" s="13"/>
      <c r="Y120" s="13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101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87</v>
      </c>
      <c r="B4" s="4"/>
      <c r="C4" s="4" t="s">
        <v>102</v>
      </c>
      <c r="D4" s="4"/>
      <c r="E4" s="4"/>
      <c r="F4" s="14"/>
      <c r="G4" s="14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4">
        <v>1</v>
      </c>
      <c r="D6" s="34">
        <f>C6+1</f>
        <v>2</v>
      </c>
      <c r="E6" s="34">
        <f>D6+1</f>
        <v>3</v>
      </c>
      <c r="F6" s="14"/>
      <c r="G6" s="14"/>
    </row>
    <row r="7" s="1" customFormat="1" ht="28.5" customHeight="1" spans="1:7">
      <c r="A7" s="35" t="s">
        <v>44</v>
      </c>
      <c r="B7" s="35" t="s">
        <v>29</v>
      </c>
      <c r="C7" s="35">
        <v>6058.757386</v>
      </c>
      <c r="D7" s="35">
        <v>464.297386</v>
      </c>
      <c r="E7" s="35">
        <v>5594.46</v>
      </c>
      <c r="F7" s="14"/>
      <c r="G7" s="14"/>
    </row>
    <row r="8" s="1" customFormat="1" ht="28.5" customHeight="1" spans="1:5">
      <c r="A8" s="35" t="s">
        <v>45</v>
      </c>
      <c r="B8" s="35" t="s">
        <v>46</v>
      </c>
      <c r="C8" s="35">
        <v>62.251037</v>
      </c>
      <c r="D8" s="35">
        <v>62.251037</v>
      </c>
      <c r="E8" s="35"/>
    </row>
    <row r="9" s="1" customFormat="1" ht="28.5" customHeight="1" spans="1:5">
      <c r="A9" s="35" t="s">
        <v>47</v>
      </c>
      <c r="B9" s="35" t="s">
        <v>48</v>
      </c>
      <c r="C9" s="35">
        <v>60.942701</v>
      </c>
      <c r="D9" s="35">
        <v>60.942701</v>
      </c>
      <c r="E9" s="35"/>
    </row>
    <row r="10" s="1" customFormat="1" ht="28.5" customHeight="1" spans="1:5">
      <c r="A10" s="35" t="s">
        <v>49</v>
      </c>
      <c r="B10" s="35" t="s">
        <v>50</v>
      </c>
      <c r="C10" s="35">
        <v>40.628467</v>
      </c>
      <c r="D10" s="35">
        <v>40.628467</v>
      </c>
      <c r="E10" s="35"/>
    </row>
    <row r="11" s="1" customFormat="1" ht="28.5" customHeight="1" spans="1:5">
      <c r="A11" s="35" t="s">
        <v>51</v>
      </c>
      <c r="B11" s="35" t="s">
        <v>52</v>
      </c>
      <c r="C11" s="35">
        <v>20.314234</v>
      </c>
      <c r="D11" s="35">
        <v>20.314234</v>
      </c>
      <c r="E11" s="35"/>
    </row>
    <row r="12" s="1" customFormat="1" ht="28.5" customHeight="1" spans="1:5">
      <c r="A12" s="35" t="s">
        <v>53</v>
      </c>
      <c r="B12" s="35" t="s">
        <v>54</v>
      </c>
      <c r="C12" s="35">
        <v>1.308336</v>
      </c>
      <c r="D12" s="35">
        <v>1.308336</v>
      </c>
      <c r="E12" s="35"/>
    </row>
    <row r="13" s="1" customFormat="1" ht="28.5" customHeight="1" spans="1:5">
      <c r="A13" s="35" t="s">
        <v>55</v>
      </c>
      <c r="B13" s="35" t="s">
        <v>56</v>
      </c>
      <c r="C13" s="35">
        <v>1.308336</v>
      </c>
      <c r="D13" s="35">
        <v>1.308336</v>
      </c>
      <c r="E13" s="35"/>
    </row>
    <row r="14" s="1" customFormat="1" ht="28.5" customHeight="1" spans="1:5">
      <c r="A14" s="35" t="s">
        <v>57</v>
      </c>
      <c r="B14" s="35" t="s">
        <v>58</v>
      </c>
      <c r="C14" s="35">
        <v>5962.356699</v>
      </c>
      <c r="D14" s="35">
        <v>367.896699</v>
      </c>
      <c r="E14" s="35">
        <v>5594.46</v>
      </c>
    </row>
    <row r="15" s="1" customFormat="1" ht="28.5" customHeight="1" spans="1:5">
      <c r="A15" s="35" t="s">
        <v>59</v>
      </c>
      <c r="B15" s="35" t="s">
        <v>60</v>
      </c>
      <c r="C15" s="35">
        <v>23.766279</v>
      </c>
      <c r="D15" s="35">
        <v>23.766279</v>
      </c>
      <c r="E15" s="35"/>
    </row>
    <row r="16" s="1" customFormat="1" ht="28.5" customHeight="1" spans="1:5">
      <c r="A16" s="35" t="s">
        <v>61</v>
      </c>
      <c r="B16" s="35" t="s">
        <v>62</v>
      </c>
      <c r="C16" s="35">
        <v>17.810879</v>
      </c>
      <c r="D16" s="35">
        <v>17.810879</v>
      </c>
      <c r="E16" s="35"/>
    </row>
    <row r="17" s="1" customFormat="1" ht="28.5" customHeight="1" spans="1:5">
      <c r="A17" s="35" t="s">
        <v>63</v>
      </c>
      <c r="B17" s="35" t="s">
        <v>64</v>
      </c>
      <c r="C17" s="35">
        <v>5.9554</v>
      </c>
      <c r="D17" s="35">
        <v>5.9554</v>
      </c>
      <c r="E17" s="35"/>
    </row>
    <row r="18" s="1" customFormat="1" ht="28.5" customHeight="1" spans="1:5">
      <c r="A18" s="35" t="s">
        <v>65</v>
      </c>
      <c r="B18" s="35" t="s">
        <v>66</v>
      </c>
      <c r="C18" s="35">
        <v>4049.1</v>
      </c>
      <c r="D18" s="35"/>
      <c r="E18" s="35">
        <v>4049.1</v>
      </c>
    </row>
    <row r="19" s="1" customFormat="1" ht="28.5" customHeight="1" spans="1:5">
      <c r="A19" s="35" t="s">
        <v>67</v>
      </c>
      <c r="B19" s="35" t="s">
        <v>68</v>
      </c>
      <c r="C19" s="35">
        <v>4049.1</v>
      </c>
      <c r="D19" s="35"/>
      <c r="E19" s="35">
        <v>4049.1</v>
      </c>
    </row>
    <row r="20" s="1" customFormat="1" ht="28.5" customHeight="1" spans="1:5">
      <c r="A20" s="35" t="s">
        <v>69</v>
      </c>
      <c r="B20" s="35" t="s">
        <v>70</v>
      </c>
      <c r="C20" s="35">
        <v>1396.36</v>
      </c>
      <c r="D20" s="35"/>
      <c r="E20" s="35">
        <v>1396.36</v>
      </c>
    </row>
    <row r="21" s="1" customFormat="1" ht="28.5" customHeight="1" spans="1:5">
      <c r="A21" s="35" t="s">
        <v>71</v>
      </c>
      <c r="B21" s="35" t="s">
        <v>72</v>
      </c>
      <c r="C21" s="35">
        <v>1396.36</v>
      </c>
      <c r="D21" s="35"/>
      <c r="E21" s="35">
        <v>1396.36</v>
      </c>
    </row>
    <row r="22" s="1" customFormat="1" ht="28.5" customHeight="1" spans="1:5">
      <c r="A22" s="35" t="s">
        <v>73</v>
      </c>
      <c r="B22" s="35" t="s">
        <v>74</v>
      </c>
      <c r="C22" s="35">
        <v>493.13042</v>
      </c>
      <c r="D22" s="35">
        <v>344.13042</v>
      </c>
      <c r="E22" s="35">
        <v>149</v>
      </c>
    </row>
    <row r="23" s="1" customFormat="1" ht="28.5" customHeight="1" spans="1:5">
      <c r="A23" s="35" t="s">
        <v>75</v>
      </c>
      <c r="B23" s="35" t="s">
        <v>76</v>
      </c>
      <c r="C23" s="35">
        <v>344.13042</v>
      </c>
      <c r="D23" s="35">
        <v>344.13042</v>
      </c>
      <c r="E23" s="35"/>
    </row>
    <row r="24" s="1" customFormat="1" ht="28.5" customHeight="1" spans="1:5">
      <c r="A24" s="35" t="s">
        <v>77</v>
      </c>
      <c r="B24" s="35" t="s">
        <v>78</v>
      </c>
      <c r="C24" s="35">
        <v>149</v>
      </c>
      <c r="D24" s="35"/>
      <c r="E24" s="35">
        <v>149</v>
      </c>
    </row>
    <row r="25" s="1" customFormat="1" ht="28.5" customHeight="1" spans="1:5">
      <c r="A25" s="35" t="s">
        <v>79</v>
      </c>
      <c r="B25" s="35" t="s">
        <v>80</v>
      </c>
      <c r="C25" s="35">
        <v>34.14965</v>
      </c>
      <c r="D25" s="35">
        <v>34.14965</v>
      </c>
      <c r="E25" s="35"/>
    </row>
    <row r="26" s="1" customFormat="1" ht="28.5" customHeight="1" spans="1:5">
      <c r="A26" s="35" t="s">
        <v>81</v>
      </c>
      <c r="B26" s="35" t="s">
        <v>82</v>
      </c>
      <c r="C26" s="35">
        <v>34.14965</v>
      </c>
      <c r="D26" s="35">
        <v>34.14965</v>
      </c>
      <c r="E26" s="35"/>
    </row>
    <row r="27" s="1" customFormat="1" ht="28.5" customHeight="1" spans="1:5">
      <c r="A27" s="35" t="s">
        <v>83</v>
      </c>
      <c r="B27" s="35" t="s">
        <v>84</v>
      </c>
      <c r="C27" s="35">
        <v>34.14965</v>
      </c>
      <c r="D27" s="35">
        <v>34.14965</v>
      </c>
      <c r="E27" s="35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103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104</v>
      </c>
      <c r="B4" s="4"/>
      <c r="C4" s="4" t="s">
        <v>105</v>
      </c>
      <c r="D4" s="4"/>
      <c r="E4" s="4"/>
      <c r="F4" s="14"/>
      <c r="G4" s="14"/>
    </row>
    <row r="5" s="1" customFormat="1" ht="21" customHeight="1" spans="1:7">
      <c r="A5" s="4" t="s">
        <v>90</v>
      </c>
      <c r="B5" s="11" t="s">
        <v>91</v>
      </c>
      <c r="C5" s="4" t="s">
        <v>29</v>
      </c>
      <c r="D5" s="4" t="s">
        <v>106</v>
      </c>
      <c r="E5" s="4" t="s">
        <v>107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1" t="s">
        <v>29</v>
      </c>
      <c r="B7" s="31" t="s">
        <v>44</v>
      </c>
      <c r="C7" s="28">
        <v>464.297386</v>
      </c>
      <c r="D7" s="32">
        <v>424.141386</v>
      </c>
      <c r="E7" s="32">
        <v>40.156</v>
      </c>
      <c r="F7" s="33"/>
      <c r="G7" s="33"/>
      <c r="H7" s="13"/>
    </row>
    <row r="8" s="1" customFormat="1" ht="27" customHeight="1" spans="1:5">
      <c r="A8" s="31" t="s">
        <v>108</v>
      </c>
      <c r="B8" s="31" t="s">
        <v>109</v>
      </c>
      <c r="C8" s="28">
        <v>406.747386</v>
      </c>
      <c r="D8" s="32">
        <v>406.747386</v>
      </c>
      <c r="E8" s="32"/>
    </row>
    <row r="9" s="1" customFormat="1" ht="27" customHeight="1" spans="1:5">
      <c r="A9" s="31" t="s">
        <v>110</v>
      </c>
      <c r="B9" s="31" t="s">
        <v>111</v>
      </c>
      <c r="C9" s="28">
        <v>109.50048</v>
      </c>
      <c r="D9" s="32">
        <v>109.50048</v>
      </c>
      <c r="E9" s="32"/>
    </row>
    <row r="10" s="1" customFormat="1" ht="27" customHeight="1" spans="1:5">
      <c r="A10" s="31" t="s">
        <v>112</v>
      </c>
      <c r="B10" s="31" t="s">
        <v>113</v>
      </c>
      <c r="C10" s="28">
        <v>14.082</v>
      </c>
      <c r="D10" s="32">
        <v>14.082</v>
      </c>
      <c r="E10" s="32"/>
    </row>
    <row r="11" s="1" customFormat="1" ht="27" customHeight="1" spans="1:5">
      <c r="A11" s="31" t="s">
        <v>114</v>
      </c>
      <c r="B11" s="31" t="s">
        <v>115</v>
      </c>
      <c r="C11" s="28">
        <v>29.67234</v>
      </c>
      <c r="D11" s="32">
        <v>29.67234</v>
      </c>
      <c r="E11" s="32"/>
    </row>
    <row r="12" s="1" customFormat="1" ht="27" customHeight="1" spans="1:5">
      <c r="A12" s="31" t="s">
        <v>116</v>
      </c>
      <c r="B12" s="31" t="s">
        <v>117</v>
      </c>
      <c r="C12" s="28">
        <v>131.3256</v>
      </c>
      <c r="D12" s="32">
        <v>131.3256</v>
      </c>
      <c r="E12" s="32"/>
    </row>
    <row r="13" s="1" customFormat="1" ht="27" customHeight="1" spans="1:5">
      <c r="A13" s="31" t="s">
        <v>118</v>
      </c>
      <c r="B13" s="31" t="s">
        <v>119</v>
      </c>
      <c r="C13" s="28">
        <v>40.628467</v>
      </c>
      <c r="D13" s="32">
        <v>40.628467</v>
      </c>
      <c r="E13" s="32"/>
    </row>
    <row r="14" s="1" customFormat="1" ht="27" customHeight="1" spans="1:5">
      <c r="A14" s="31" t="s">
        <v>120</v>
      </c>
      <c r="B14" s="31" t="s">
        <v>121</v>
      </c>
      <c r="C14" s="28">
        <v>20.314234</v>
      </c>
      <c r="D14" s="32">
        <v>20.314234</v>
      </c>
      <c r="E14" s="32"/>
    </row>
    <row r="15" s="1" customFormat="1" ht="27" customHeight="1" spans="1:5">
      <c r="A15" s="31" t="s">
        <v>122</v>
      </c>
      <c r="B15" s="31" t="s">
        <v>123</v>
      </c>
      <c r="C15" s="28">
        <v>17.810879</v>
      </c>
      <c r="D15" s="32">
        <v>17.810879</v>
      </c>
      <c r="E15" s="32"/>
    </row>
    <row r="16" s="1" customFormat="1" ht="27" customHeight="1" spans="1:5">
      <c r="A16" s="31" t="s">
        <v>124</v>
      </c>
      <c r="B16" s="31" t="s">
        <v>125</v>
      </c>
      <c r="C16" s="28">
        <v>5.9554</v>
      </c>
      <c r="D16" s="32">
        <v>5.9554</v>
      </c>
      <c r="E16" s="32"/>
    </row>
    <row r="17" s="1" customFormat="1" ht="27" customHeight="1" spans="1:5">
      <c r="A17" s="31" t="s">
        <v>126</v>
      </c>
      <c r="B17" s="31" t="s">
        <v>127</v>
      </c>
      <c r="C17" s="28">
        <v>1.308336</v>
      </c>
      <c r="D17" s="32">
        <v>1.308336</v>
      </c>
      <c r="E17" s="32"/>
    </row>
    <row r="18" s="1" customFormat="1" ht="27" customHeight="1" spans="1:5">
      <c r="A18" s="31" t="s">
        <v>128</v>
      </c>
      <c r="B18" s="31" t="s">
        <v>129</v>
      </c>
      <c r="C18" s="28">
        <v>34.14965</v>
      </c>
      <c r="D18" s="32">
        <v>34.14965</v>
      </c>
      <c r="E18" s="32"/>
    </row>
    <row r="19" s="1" customFormat="1" ht="27" customHeight="1" spans="1:5">
      <c r="A19" s="31" t="s">
        <v>130</v>
      </c>
      <c r="B19" s="31" t="s">
        <v>131</v>
      </c>
      <c r="C19" s="28">
        <v>2</v>
      </c>
      <c r="D19" s="32">
        <v>2</v>
      </c>
      <c r="E19" s="32"/>
    </row>
    <row r="20" s="1" customFormat="1" ht="27" customHeight="1" spans="1:5">
      <c r="A20" s="31" t="s">
        <v>132</v>
      </c>
      <c r="B20" s="31" t="s">
        <v>133</v>
      </c>
      <c r="C20" s="28">
        <v>40.156</v>
      </c>
      <c r="D20" s="32"/>
      <c r="E20" s="32">
        <v>40.156</v>
      </c>
    </row>
    <row r="21" s="1" customFormat="1" ht="27" customHeight="1" spans="1:5">
      <c r="A21" s="31" t="s">
        <v>134</v>
      </c>
      <c r="B21" s="31" t="s">
        <v>135</v>
      </c>
      <c r="C21" s="28">
        <v>3.36</v>
      </c>
      <c r="D21" s="32"/>
      <c r="E21" s="32">
        <v>3.36</v>
      </c>
    </row>
    <row r="22" s="1" customFormat="1" ht="27" customHeight="1" spans="1:5">
      <c r="A22" s="31" t="s">
        <v>136</v>
      </c>
      <c r="B22" s="31" t="s">
        <v>137</v>
      </c>
      <c r="C22" s="28">
        <v>2</v>
      </c>
      <c r="D22" s="32"/>
      <c r="E22" s="32">
        <v>2</v>
      </c>
    </row>
    <row r="23" s="1" customFormat="1" ht="27" customHeight="1" spans="1:5">
      <c r="A23" s="31" t="s">
        <v>138</v>
      </c>
      <c r="B23" s="31" t="s">
        <v>139</v>
      </c>
      <c r="C23" s="28">
        <v>3.1407</v>
      </c>
      <c r="D23" s="32"/>
      <c r="E23" s="32">
        <v>3.1407</v>
      </c>
    </row>
    <row r="24" s="1" customFormat="1" ht="27" customHeight="1" spans="1:5">
      <c r="A24" s="31" t="s">
        <v>140</v>
      </c>
      <c r="B24" s="31" t="s">
        <v>141</v>
      </c>
      <c r="C24" s="28">
        <v>0.3593</v>
      </c>
      <c r="D24" s="32"/>
      <c r="E24" s="32">
        <v>0.3593</v>
      </c>
    </row>
    <row r="25" s="1" customFormat="1" ht="27" customHeight="1" spans="1:5">
      <c r="A25" s="31" t="s">
        <v>142</v>
      </c>
      <c r="B25" s="31" t="s">
        <v>143</v>
      </c>
      <c r="C25" s="28">
        <v>12</v>
      </c>
      <c r="D25" s="32"/>
      <c r="E25" s="32">
        <v>12</v>
      </c>
    </row>
    <row r="26" s="1" customFormat="1" ht="27" customHeight="1" spans="1:5">
      <c r="A26" s="31" t="s">
        <v>144</v>
      </c>
      <c r="B26" s="31" t="s">
        <v>145</v>
      </c>
      <c r="C26" s="28">
        <v>5</v>
      </c>
      <c r="D26" s="32"/>
      <c r="E26" s="32">
        <v>5</v>
      </c>
    </row>
    <row r="27" s="1" customFormat="1" ht="27" customHeight="1" spans="1:5">
      <c r="A27" s="31" t="s">
        <v>146</v>
      </c>
      <c r="B27" s="31" t="s">
        <v>147</v>
      </c>
      <c r="C27" s="28">
        <v>6.5</v>
      </c>
      <c r="D27" s="32"/>
      <c r="E27" s="32">
        <v>6.5</v>
      </c>
    </row>
    <row r="28" s="1" customFormat="1" ht="27" customHeight="1" spans="1:5">
      <c r="A28" s="31" t="s">
        <v>148</v>
      </c>
      <c r="B28" s="31" t="s">
        <v>149</v>
      </c>
      <c r="C28" s="28">
        <v>3.6</v>
      </c>
      <c r="D28" s="32"/>
      <c r="E28" s="32">
        <v>3.6</v>
      </c>
    </row>
    <row r="29" s="1" customFormat="1" ht="27" customHeight="1" spans="1:5">
      <c r="A29" s="31" t="s">
        <v>150</v>
      </c>
      <c r="B29" s="31" t="s">
        <v>151</v>
      </c>
      <c r="C29" s="28">
        <v>4.196</v>
      </c>
      <c r="D29" s="32"/>
      <c r="E29" s="32">
        <v>4.196</v>
      </c>
    </row>
    <row r="30" s="1" customFormat="1" ht="27" customHeight="1" spans="1:5">
      <c r="A30" s="31" t="s">
        <v>152</v>
      </c>
      <c r="B30" s="31" t="s">
        <v>153</v>
      </c>
      <c r="C30" s="28">
        <v>17.394</v>
      </c>
      <c r="D30" s="32">
        <v>17.394</v>
      </c>
      <c r="E30" s="32"/>
    </row>
    <row r="31" s="1" customFormat="1" ht="27" customHeight="1" spans="1:5">
      <c r="A31" s="31" t="s">
        <v>154</v>
      </c>
      <c r="B31" s="31" t="s">
        <v>155</v>
      </c>
      <c r="C31" s="28">
        <v>17.394</v>
      </c>
      <c r="D31" s="32">
        <v>17.394</v>
      </c>
      <c r="E31" s="32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2" t="s">
        <v>156</v>
      </c>
      <c r="H1" s="22"/>
      <c r="I1" s="22"/>
      <c r="J1" s="22"/>
    </row>
    <row r="2" s="1" customFormat="1" ht="30" customHeight="1" spans="1:10">
      <c r="A2" s="16" t="s">
        <v>157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86</v>
      </c>
      <c r="B3" s="18"/>
      <c r="C3" s="18"/>
      <c r="D3" s="18"/>
      <c r="E3" s="18"/>
      <c r="F3" s="18"/>
      <c r="G3" s="23"/>
      <c r="H3" s="23"/>
      <c r="I3" s="23"/>
      <c r="J3" s="15" t="s">
        <v>2</v>
      </c>
    </row>
    <row r="4" s="1" customFormat="1" ht="31.5" customHeight="1" spans="1:10">
      <c r="A4" s="4" t="s">
        <v>158</v>
      </c>
      <c r="B4" s="4" t="s">
        <v>159</v>
      </c>
      <c r="C4" s="4" t="s">
        <v>29</v>
      </c>
      <c r="D4" s="24" t="s">
        <v>160</v>
      </c>
      <c r="E4" s="24"/>
      <c r="F4" s="24"/>
      <c r="G4" s="24" t="s">
        <v>161</v>
      </c>
      <c r="H4" s="24" t="s">
        <v>162</v>
      </c>
      <c r="I4" s="24"/>
      <c r="J4" s="24"/>
    </row>
    <row r="5" s="1" customFormat="1" ht="42" customHeight="1" spans="1:10">
      <c r="A5" s="4"/>
      <c r="B5" s="4"/>
      <c r="C5" s="4"/>
      <c r="D5" s="4" t="s">
        <v>39</v>
      </c>
      <c r="E5" s="24" t="s">
        <v>163</v>
      </c>
      <c r="F5" s="24" t="s">
        <v>164</v>
      </c>
      <c r="G5" s="24"/>
      <c r="H5" s="24" t="s">
        <v>39</v>
      </c>
      <c r="I5" s="24" t="s">
        <v>165</v>
      </c>
      <c r="J5" s="24" t="s">
        <v>166</v>
      </c>
    </row>
    <row r="6" s="1" customFormat="1" ht="24" customHeight="1" spans="1:10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30">
        <v>8</v>
      </c>
    </row>
    <row r="7" s="1" customFormat="1" ht="27.75" customHeight="1" spans="1:10">
      <c r="A7" s="27" t="s">
        <v>167</v>
      </c>
      <c r="B7" s="27" t="s">
        <v>168</v>
      </c>
      <c r="C7" s="28">
        <v>0.3593</v>
      </c>
      <c r="D7" s="28"/>
      <c r="E7" s="28"/>
      <c r="F7" s="28"/>
      <c r="G7" s="29">
        <v>0.3593</v>
      </c>
      <c r="H7" s="24"/>
      <c r="I7" s="28"/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0" t="s">
        <v>169</v>
      </c>
      <c r="E1" s="19"/>
      <c r="F1" s="14"/>
      <c r="G1" s="14"/>
    </row>
    <row r="2" s="1" customFormat="1" ht="29.25" customHeight="1" spans="1:7">
      <c r="A2" s="16" t="s">
        <v>170</v>
      </c>
      <c r="B2" s="16"/>
      <c r="C2" s="16"/>
      <c r="D2" s="16"/>
      <c r="E2" s="16"/>
      <c r="F2" s="17"/>
      <c r="G2" s="17"/>
    </row>
    <row r="3" s="1" customFormat="1" ht="21" customHeight="1" spans="1:7">
      <c r="A3" s="21"/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87</v>
      </c>
      <c r="B4" s="4"/>
      <c r="C4" s="4" t="s">
        <v>102</v>
      </c>
      <c r="D4" s="4"/>
      <c r="E4" s="4"/>
      <c r="F4" s="14"/>
      <c r="G4" s="14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171</v>
      </c>
      <c r="D1" s="15"/>
      <c r="E1" s="15"/>
      <c r="F1" s="14"/>
      <c r="G1" s="14"/>
    </row>
    <row r="2" s="1" customFormat="1" ht="29.25" customHeight="1" spans="1:7">
      <c r="A2" s="16" t="s">
        <v>172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87</v>
      </c>
      <c r="B4" s="4"/>
      <c r="C4" s="4" t="s">
        <v>102</v>
      </c>
      <c r="D4" s="4"/>
      <c r="E4" s="4"/>
      <c r="F4" s="14"/>
      <c r="G4" s="14"/>
    </row>
    <row r="5" s="1" customFormat="1" ht="28.5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不要知道我是谁</cp:lastModifiedBy>
  <dcterms:created xsi:type="dcterms:W3CDTF">2025-01-07T03:38:51Z</dcterms:created>
  <dcterms:modified xsi:type="dcterms:W3CDTF">2025-01-07T03:39:09Z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6BC5DD11297641F49EFEB862E8265339_13</vt:lpwstr>
  </property>
  <property fmtid="{D5CDD505-2E9C-101B-9397-08002B2CF9AE}" pid="3" name="KSOProductBuildVer">
    <vt:lpwstr>2052-12.1.0.19770</vt:lpwstr>
  </property>
</Properties>
</file>