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105" tabRatio="952"/>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<sst xmlns="http://schemas.openxmlformats.org/spreadsheetml/2006/main" count="284" uniqueCount="131">
  <si>
    <t>附件3</t>
  </si>
  <si>
    <t>庐山市市直部门2026-2028年中期财政规划表</t>
  </si>
  <si>
    <t>部门名称：</t>
  </si>
  <si>
    <t>庐山市（庐山风景名胜区管理局）文化广电和旅游发展委员会</t>
  </si>
  <si>
    <t>编制日期：</t>
  </si>
  <si>
    <t>编制单位：</t>
  </si>
  <si>
    <t>庐山会议旧址管理处</t>
  </si>
  <si>
    <t>单位负责人签章：</t>
  </si>
  <si>
    <t>陈航</t>
  </si>
  <si>
    <t>财务负责人签章：</t>
  </si>
  <si>
    <t>李庐九</t>
  </si>
  <si>
    <t>制表人签章：</t>
  </si>
  <si>
    <t>杨爱梅</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</si>
  <si>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</si>
  <si>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</si>
  <si>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</si>
  <si>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</si>
  <si>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</si>
  <si>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</si>
  <si>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</si>
  <si>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</si>
  <si>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</si>
  <si>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</si>
  <si>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</si>
  <si>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</si>
  <si>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</si>
  <si>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</si>
  <si>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</si>
  <si>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</si>
  <si>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</si>
  <si>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所属单位小计</t>
  </si>
  <si>
    <t>2070205-博物馆</t>
  </si>
  <si>
    <t>2080505-机关事业单位基本养老保险缴费支出</t>
  </si>
  <si>
    <t>2080506-机关事业单位职业年金缴费支出</t>
  </si>
  <si>
    <t>2089999-其他社会保障和就业支出</t>
  </si>
  <si>
    <t>2101102-事业单位医疗</t>
  </si>
  <si>
    <t>2101103-公务员医疗补助</t>
  </si>
  <si>
    <t>2210201-住房公积金</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</si>
  <si>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</si>
  <si>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</si>
  <si>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</si>
  <si>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</si>
  <si>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</si>
  <si>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</si>
  <si>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</si>
  <si>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</si>
  <si>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</si>
  <si>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项目2</t>
  </si>
  <si>
    <t>……</t>
  </si>
  <si>
    <t>公共文化服务体系建设</t>
  </si>
  <si>
    <t>博物馆纪念馆免费开放补助</t>
  </si>
  <si>
    <t>乙单位</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</si>
  <si>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</si>
  <si>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</si>
  <si>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</si>
  <si>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</si>
  <si>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</si>
  <si>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</si>
  <si>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</si>
  <si>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</si>
  <si>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</si>
  <si>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</si>
  <si>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</si>
  <si>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</si>
  <si>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</si>
  <si>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</si>
  <si>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</si>
  <si>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</si>
  <si>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</si>
  <si>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</si>
  <si>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</si>
  <si>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</si>
  <si>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</si>
  <si>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</si>
  <si>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</si>
  <si>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</si>
  <si>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</si>
  <si>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</si>
  <si>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</si>
  <si>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</si>
  <si>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</si>
  <si>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</si>
  <si>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2026年政府购买服务支出表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</si>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</sst>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00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9"/>
      <name val="宋体"/>
      <charset val="134"/>
    </font>
    <font>
      <sz val="12"/>
      <name val="仿宋_GB2312"/>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3"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3" fillId="0" borderId="0"/>
    <xf numFmtId="176" fontId="0" fillId="0" borderId="0" applyFont="0" applyFill="0" applyBorder="0" applyAlignment="0" applyProtection="0">
      <alignment vertical="center"/>
    </xf>
  </cellStyleXfs>
  <cellXfs count="162">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177" fontId="4" fillId="0" borderId="2" xfId="0" applyNumberFormat="1" applyFont="1" applyBorder="1">
      <alignment vertical="center"/>
    </xf>
    <xf numFmtId="178" fontId="4" fillId="0" borderId="2" xfId="0" applyNumberFormat="1" applyFont="1"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178" fontId="0" fillId="0" borderId="2" xfId="0" applyNumberFormat="1" applyBorder="1">
      <alignment vertical="center"/>
    </xf>
    <xf numFmtId="0" fontId="0" fillId="0" borderId="2" xfId="0" applyBorder="1">
      <alignmen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12"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178" fontId="13" fillId="0" borderId="2" xfId="0" applyNumberFormat="1" applyFont="1" applyBorder="1" applyAlignment="1">
      <alignment vertical="center" wrapText="1"/>
    </xf>
    <xf numFmtId="178" fontId="13" fillId="0" borderId="2" xfId="0" applyNumberFormat="1" applyFont="1" applyBorder="1">
      <alignment vertical="center"/>
    </xf>
    <xf numFmtId="0" fontId="13" fillId="0" borderId="2" xfId="0" applyFont="1" applyBorder="1">
      <alignment vertical="center"/>
    </xf>
    <xf numFmtId="0" fontId="14" fillId="0" borderId="0" xfId="50" applyNumberFormat="1" applyFont="1" applyFill="1" applyAlignment="1" applyProtection="1">
      <alignment horizontal="left"/>
    </xf>
    <xf numFmtId="0" fontId="13"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6" fillId="0" borderId="0" xfId="50" applyFont="1" applyFill="1" applyAlignment="1">
      <alignment horizontal="centerContinuous" vertical="center"/>
    </xf>
    <xf numFmtId="0" fontId="13" fillId="0" borderId="0" xfId="50" applyFill="1" applyAlignment="1">
      <alignment horizontal="centerContinuous" vertical="center"/>
    </xf>
    <xf numFmtId="0" fontId="13" fillId="0" borderId="0" xfId="50" applyAlignment="1">
      <alignment horizontal="centerContinuous" vertical="center"/>
    </xf>
    <xf numFmtId="49" fontId="13" fillId="0" borderId="0" xfId="50" applyNumberFormat="1" applyFont="1" applyFill="1" applyAlignment="1" applyProtection="1">
      <alignment horizontal="centerContinuous" vertical="center"/>
    </xf>
    <xf numFmtId="0" fontId="13" fillId="0" borderId="0" xfId="50" applyFill="1"/>
    <xf numFmtId="0" fontId="17" fillId="0" borderId="0" xfId="50" applyFont="1" applyFill="1"/>
    <xf numFmtId="0" fontId="17" fillId="0" borderId="0" xfId="50" applyFont="1" applyFill="1" applyAlignment="1">
      <alignment horizontal="centerContinuous"/>
    </xf>
    <xf numFmtId="0" fontId="17" fillId="0" borderId="0" xfId="50" applyFont="1" applyFill="1" applyAlignment="1">
      <alignment horizontal="centerContinuous"/>
    </xf>
    <xf numFmtId="0" fontId="17" fillId="0" borderId="0" xfId="50" applyFont="1"/>
    <xf numFmtId="0" fontId="17" fillId="0" borderId="0" xfId="50" applyFont="1" applyAlignment="1">
      <alignment horizontal="left"/>
    </xf>
    <xf numFmtId="57" fontId="17" fillId="0" borderId="0" xfId="50" applyNumberFormat="1" applyFont="1" applyAlignment="1">
      <alignment horizontal="center"/>
    </xf>
    <xf numFmtId="0" fontId="17" fillId="0" borderId="0" xfId="50" applyFont="1" applyAlignment="1">
      <alignment horizontal="center"/>
    </xf>
    <xf numFmtId="0" fontId="18" fillId="0" borderId="0" xfId="50" applyFont="1" applyAlignment="1">
      <alignment horizontal="left" vertical="top"/>
    </xf>
    <xf numFmtId="0" fontId="18" fillId="0" borderId="0" xfId="50" applyFont="1"/>
    <xf numFmtId="0" fontId="19"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6"/>
  <sheetViews>
    <sheetView tabSelected="1" topLeftCell="A3" workbookViewId="0">
      <selection activeCell="R11" sqref="R11"/>
    </sheetView>
  </sheetViews>
  <sheetFormatPr defaultColWidth="9" defaultRowHeight="14.25"/>
  <cols>
    <col min="1" max="1" width="7.625" customWidth="1"/>
    <col min="2" max="2" width="7" customWidth="1"/>
    <col min="3" max="3" width="5.875" customWidth="1"/>
    <col min="4" max="4" width="2.875" customWidth="1"/>
  </cols>
  <sheetData>
    <row r="1" spans="1:16">
      <c r="A1" s="143" t="s">
        <v>0</v>
      </c>
      <c r="B1" s="144"/>
      <c r="C1" s="144"/>
      <c r="D1" s="144"/>
      <c r="E1" s="144"/>
      <c r="F1" s="144"/>
      <c r="G1" s="144"/>
      <c r="H1" s="144"/>
      <c r="I1" s="144"/>
      <c r="J1" s="144"/>
      <c r="K1" s="144"/>
      <c r="L1" s="144"/>
      <c r="M1" s="144"/>
      <c r="N1" s="144"/>
      <c r="O1" s="144"/>
    </row>
    <row r="2" spans="1:16">
      <c r="A2" s="144"/>
      <c r="B2" s="144"/>
      <c r="C2" s="144"/>
      <c r="D2" s="144"/>
      <c r="E2" s="144"/>
      <c r="F2" s="144"/>
      <c r="G2" s="144"/>
      <c r="H2" s="144"/>
      <c r="I2" s="144"/>
      <c r="J2" s="144"/>
      <c r="K2" s="144"/>
      <c r="L2" s="144"/>
      <c r="M2" s="144"/>
      <c r="N2" s="144"/>
      <c r="O2" s="144"/>
    </row>
    <row r="3" ht="46.5" spans="1:16">
      <c r="A3" s="145" t="s">
        <v>1</v>
      </c>
      <c r="B3" s="146"/>
      <c r="C3" s="146"/>
      <c r="D3" s="146"/>
      <c r="E3" s="146"/>
      <c r="F3" s="146"/>
      <c r="G3" s="146"/>
      <c r="H3" s="146"/>
      <c r="I3" s="146"/>
      <c r="J3" s="146"/>
      <c r="K3" s="147"/>
      <c r="L3" s="147"/>
      <c r="M3" s="148"/>
      <c r="N3" s="149"/>
      <c r="O3" s="149"/>
    </row>
    <row r="4" spans="1:16">
      <c r="A4" s="144"/>
      <c r="B4" s="149"/>
      <c r="C4" s="149"/>
      <c r="D4" s="149"/>
      <c r="E4" s="149"/>
      <c r="F4" s="150"/>
      <c r="G4" s="150"/>
      <c r="H4" s="149"/>
      <c r="I4" s="149"/>
      <c r="J4" s="148"/>
      <c r="K4" s="148"/>
      <c r="L4" s="148"/>
      <c r="M4" s="148"/>
      <c r="N4" s="149"/>
      <c r="O4" s="149"/>
    </row>
    <row r="5" spans="1:16">
      <c r="A5" s="151"/>
      <c r="B5" s="151"/>
      <c r="C5" s="144"/>
      <c r="D5" s="144"/>
      <c r="E5" s="144"/>
      <c r="F5" s="151"/>
      <c r="G5" s="151"/>
      <c r="H5" s="144"/>
      <c r="I5" s="144"/>
      <c r="J5" s="151"/>
      <c r="K5" s="151"/>
      <c r="L5" s="151"/>
      <c r="M5" s="144"/>
      <c r="N5" s="144"/>
      <c r="O5" s="144"/>
    </row>
    <row r="6" ht="22.5" spans="1:16">
      <c r="A6" s="144"/>
      <c r="B6" s="151"/>
      <c r="C6" s="144"/>
      <c r="D6" s="144"/>
      <c r="E6" s="144"/>
      <c r="F6" s="152" t="s">
        <v>2</v>
      </c>
      <c r="G6" s="152"/>
      <c r="H6" s="153" t="s">
        <v>3</v>
      </c>
      <c r="I6" s="153"/>
      <c r="J6" s="153"/>
      <c r="K6" s="154"/>
      <c r="L6" s="153"/>
      <c r="M6" s="154"/>
      <c r="N6" s="153"/>
      <c r="O6" s="153"/>
      <c r="P6" s="153"/>
    </row>
    <row r="7" ht="22.5" spans="1:16">
      <c r="A7" s="144"/>
      <c r="B7" s="151"/>
      <c r="C7" s="151"/>
      <c r="D7" s="144"/>
      <c r="E7" s="144"/>
      <c r="F7" s="155"/>
      <c r="G7" s="152"/>
      <c r="H7" s="155"/>
      <c r="I7" s="152"/>
      <c r="J7" s="152"/>
      <c r="K7" s="155"/>
      <c r="L7" s="155"/>
      <c r="M7" s="155"/>
      <c r="N7" s="144"/>
      <c r="O7" s="144"/>
    </row>
    <row r="8" ht="22.5" spans="1:16">
      <c r="A8" s="144"/>
      <c r="B8" s="144"/>
      <c r="C8" s="151"/>
      <c r="D8" s="144"/>
      <c r="E8" s="144"/>
      <c r="F8" s="155"/>
      <c r="G8" s="152"/>
      <c r="H8" s="155"/>
      <c r="I8" s="152"/>
      <c r="J8" s="152"/>
      <c r="K8" s="155"/>
      <c r="L8" s="155"/>
      <c r="M8" s="155"/>
      <c r="N8" s="144"/>
      <c r="O8" s="144"/>
    </row>
    <row r="9" ht="22.5" spans="1:16">
      <c r="A9" s="144"/>
      <c r="B9" s="144"/>
      <c r="C9" s="144"/>
      <c r="D9" s="151"/>
      <c r="E9" s="144"/>
      <c r="F9" s="156" t="s">
        <v>4</v>
      </c>
      <c r="G9" s="155"/>
      <c r="H9" s="155"/>
      <c r="I9" s="157">
        <v>46023</v>
      </c>
      <c r="J9" s="158"/>
      <c r="K9" s="158"/>
      <c r="L9" s="158"/>
      <c r="M9" s="158"/>
      <c r="N9" s="144"/>
      <c r="O9" s="144"/>
    </row>
    <row r="10" ht="22.5" spans="1:16">
      <c r="A10" s="144"/>
      <c r="B10" s="144"/>
      <c r="C10" s="144"/>
      <c r="D10" s="144"/>
      <c r="E10" s="144"/>
      <c r="F10" s="155"/>
      <c r="G10" s="155"/>
      <c r="H10" s="155"/>
      <c r="I10" s="155"/>
      <c r="J10" s="152"/>
      <c r="K10" s="152"/>
      <c r="L10" s="152"/>
      <c r="M10" s="152"/>
      <c r="N10" s="144"/>
      <c r="O10" s="144"/>
    </row>
    <row r="11" ht="22.5" spans="1:16">
      <c r="A11" s="144"/>
      <c r="B11" s="144"/>
      <c r="C11" s="144"/>
      <c r="D11" s="144"/>
      <c r="E11" s="144"/>
      <c r="F11" s="155"/>
      <c r="G11" s="155"/>
      <c r="H11" s="155"/>
      <c r="I11" s="152"/>
      <c r="J11" s="152"/>
      <c r="K11" s="152"/>
      <c r="L11" s="152"/>
      <c r="M11" s="155"/>
      <c r="N11" s="144"/>
      <c r="O11" s="144"/>
    </row>
    <row r="12" ht="22.5" spans="1:16">
      <c r="A12" s="144"/>
      <c r="B12" s="144"/>
      <c r="C12" s="144"/>
      <c r="D12" s="144"/>
      <c r="E12" s="144"/>
      <c r="F12" s="155" t="s">
        <v>5</v>
      </c>
      <c r="G12" s="155"/>
      <c r="H12" s="153" t="s">
        <v>6</v>
      </c>
      <c r="I12" s="153"/>
      <c r="J12" s="153"/>
      <c r="K12" s="154"/>
      <c r="L12" s="154"/>
      <c r="M12" s="154"/>
      <c r="N12" s="153"/>
      <c r="O12" s="153"/>
      <c r="P12" s="153"/>
    </row>
    <row r="13" spans="1:16">
      <c r="A13" s="144"/>
      <c r="B13" s="144"/>
      <c r="C13" s="144"/>
      <c r="D13" s="144"/>
      <c r="E13" s="144"/>
      <c r="F13" s="144"/>
      <c r="G13" s="144"/>
      <c r="H13" s="144"/>
      <c r="I13" s="151"/>
      <c r="J13" s="151"/>
      <c r="K13" s="151"/>
      <c r="L13" s="144"/>
      <c r="M13" s="144"/>
      <c r="N13" s="144"/>
      <c r="O13" s="144"/>
    </row>
    <row r="14" spans="1:16">
      <c r="A14" s="144"/>
      <c r="B14" s="144"/>
      <c r="C14" s="144"/>
      <c r="D14" s="144"/>
      <c r="E14" s="144"/>
      <c r="F14" s="144"/>
      <c r="G14" s="144"/>
      <c r="H14" s="144"/>
      <c r="I14" s="151"/>
      <c r="J14" s="151"/>
      <c r="K14" s="151"/>
      <c r="L14" s="144"/>
      <c r="M14" s="144"/>
      <c r="N14" s="144"/>
      <c r="O14" s="144"/>
    </row>
    <row r="15" spans="1:16">
      <c r="A15" s="144"/>
      <c r="B15" s="144"/>
      <c r="C15" s="144"/>
      <c r="D15" s="144"/>
      <c r="E15" s="144"/>
      <c r="F15" s="144"/>
      <c r="G15" s="144"/>
      <c r="H15" s="144"/>
      <c r="I15" s="151"/>
      <c r="J15" s="151"/>
      <c r="K15" s="151"/>
      <c r="L15" s="144"/>
      <c r="M15" s="144"/>
      <c r="N15" s="144"/>
      <c r="O15" s="144"/>
    </row>
    <row r="16" spans="1:16">
      <c r="A16" s="144"/>
      <c r="B16" s="144"/>
      <c r="C16" s="144"/>
      <c r="D16" s="144"/>
      <c r="E16" s="144"/>
      <c r="F16" s="144"/>
      <c r="G16" s="144"/>
      <c r="H16" s="144"/>
      <c r="I16" s="151"/>
      <c r="J16" s="144"/>
      <c r="K16" s="151"/>
      <c r="L16" s="144"/>
      <c r="M16" s="144"/>
      <c r="N16" s="144"/>
      <c r="O16" s="144"/>
    </row>
    <row r="17" spans="1:15">
      <c r="A17" s="144"/>
      <c r="B17" s="144"/>
      <c r="C17" s="144"/>
      <c r="D17" s="144"/>
      <c r="E17" s="144"/>
      <c r="F17" s="144"/>
      <c r="G17" s="144"/>
      <c r="H17" s="144"/>
      <c r="I17" s="144"/>
      <c r="J17" s="144"/>
      <c r="K17" s="151"/>
      <c r="L17" s="144"/>
      <c r="M17" s="144"/>
      <c r="N17" s="144"/>
      <c r="O17" s="144"/>
    </row>
    <row r="18" ht="18.75" spans="1:15">
      <c r="A18" s="159" t="s">
        <v>7</v>
      </c>
      <c r="B18" s="159"/>
      <c r="C18" s="159"/>
      <c r="D18" s="159"/>
      <c r="E18" s="160" t="s">
        <v>8</v>
      </c>
      <c r="F18" s="159"/>
      <c r="G18" s="159" t="s">
        <v>9</v>
      </c>
      <c r="H18" s="159"/>
      <c r="I18" s="160"/>
      <c r="J18" s="159" t="s">
        <v>10</v>
      </c>
      <c r="K18" s="159"/>
      <c r="L18" s="159"/>
      <c r="M18" s="159" t="s">
        <v>11</v>
      </c>
      <c r="N18" s="159"/>
      <c r="O18" s="161" t="s">
        <v>12</v>
      </c>
    </row>
    <row r="19" spans="1:15">
      <c r="A19" s="144"/>
      <c r="B19" s="144"/>
      <c r="C19" s="144"/>
      <c r="D19" s="144"/>
      <c r="E19" s="144"/>
      <c r="F19" s="144"/>
      <c r="G19" s="144"/>
      <c r="H19" s="144"/>
      <c r="I19" s="144"/>
      <c r="J19" s="144"/>
      <c r="K19" s="144"/>
      <c r="L19" s="144"/>
      <c r="M19" s="144"/>
      <c r="N19" s="144"/>
      <c r="O19" s="144"/>
    </row>
    <row r="20" spans="1:15">
      <c r="A20" s="144"/>
      <c r="B20" s="144"/>
      <c r="C20" s="144"/>
      <c r="D20" s="144"/>
      <c r="E20" s="144"/>
      <c r="F20" s="144"/>
      <c r="G20" s="144"/>
      <c r="H20" s="144"/>
      <c r="I20" s="144"/>
      <c r="J20" s="144"/>
      <c r="K20" s="144"/>
      <c r="L20" s="144"/>
      <c r="M20" s="144"/>
      <c r="N20" s="144"/>
      <c r="O20" s="144"/>
    </row>
    <row r="21" ht="22.5" spans="1:15">
      <c r="A21" s="144"/>
      <c r="B21" s="144"/>
      <c r="C21" s="144"/>
      <c r="D21" s="144"/>
      <c r="E21" s="144"/>
      <c r="F21" s="144"/>
      <c r="G21" s="144"/>
      <c r="H21" s="144"/>
      <c r="I21" s="144"/>
      <c r="J21" s="155"/>
      <c r="K21" s="144"/>
      <c r="L21" s="144"/>
      <c r="M21" s="144"/>
      <c r="N21" s="144"/>
      <c r="O21" s="144"/>
    </row>
    <row r="22" spans="1:15">
      <c r="A22" s="144"/>
      <c r="B22" s="144"/>
      <c r="C22" s="144"/>
      <c r="D22" s="144"/>
      <c r="E22" s="144"/>
      <c r="F22" s="144"/>
      <c r="G22" s="144"/>
      <c r="H22" s="144"/>
      <c r="I22" s="144"/>
      <c r="J22" s="144"/>
      <c r="K22" s="144"/>
      <c r="L22" s="144"/>
      <c r="M22" s="144"/>
      <c r="N22" s="144"/>
      <c r="O22" s="144"/>
    </row>
    <row r="23" spans="1:15">
      <c r="A23" s="144"/>
      <c r="B23" s="144"/>
      <c r="C23" s="144"/>
      <c r="D23" s="144"/>
      <c r="E23" s="144"/>
      <c r="F23" s="144"/>
      <c r="G23" s="144"/>
      <c r="H23" s="144"/>
      <c r="I23" s="144"/>
      <c r="J23" s="144"/>
      <c r="K23" s="144"/>
      <c r="L23" s="144"/>
      <c r="M23" s="144"/>
      <c r="N23" s="144"/>
      <c r="O23" s="144"/>
    </row>
    <row r="24" spans="1:15">
      <c r="A24" s="144"/>
      <c r="B24" s="144"/>
      <c r="C24" s="144"/>
      <c r="D24" s="144"/>
      <c r="E24" s="144"/>
      <c r="F24" s="144"/>
      <c r="G24" s="144"/>
      <c r="H24" s="144"/>
      <c r="I24" s="144"/>
      <c r="J24" s="144"/>
      <c r="K24" s="144"/>
      <c r="L24" s="144"/>
      <c r="M24" s="144"/>
      <c r="N24" s="144"/>
      <c r="O24" s="144"/>
    </row>
    <row r="25" spans="1:15">
      <c r="A25" s="144"/>
      <c r="B25" s="144"/>
      <c r="C25" s="144"/>
      <c r="D25" s="144"/>
      <c r="E25" s="144"/>
      <c r="F25" s="144"/>
      <c r="G25" s="144"/>
      <c r="H25" s="144"/>
      <c r="I25" s="144"/>
      <c r="J25" s="144"/>
      <c r="K25" s="144"/>
      <c r="L25" s="144"/>
      <c r="M25" s="144"/>
      <c r="N25" s="144"/>
      <c r="O25" s="144"/>
    </row>
    <row r="26" spans="1:15">
      <c r="A26" s="144"/>
      <c r="B26" s="144"/>
      <c r="C26" s="144"/>
      <c r="D26" s="144"/>
      <c r="E26" s="144"/>
      <c r="F26" s="144"/>
      <c r="G26" s="144"/>
      <c r="H26" s="144"/>
      <c r="I26" s="144"/>
      <c r="J26" s="144"/>
      <c r="K26" s="144"/>
      <c r="L26" s="144"/>
      <c r="M26" s="144"/>
      <c r="N26" s="144"/>
      <c r="O26" s="144"/>
    </row>
  </sheetData>
  <mergeCells count="3">
    <mergeCell ref="H6:P6"/>
    <mergeCell ref="I9:M9"/>
    <mergeCell ref="H12:P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H4" sqref="H4:M4"/>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124</v>
      </c>
    </row>
    <row r="2" s="1" customFormat="1" ht="43.5" customHeight="1" spans="1:15">
      <c r="A2" s="5" t="s">
        <v>125</v>
      </c>
      <c r="B2" s="5"/>
      <c r="C2" s="5"/>
      <c r="D2" s="5"/>
      <c r="E2" s="5"/>
      <c r="F2" s="5"/>
      <c r="G2" s="5"/>
      <c r="H2" s="5"/>
      <c r="I2" s="5"/>
      <c r="J2" s="5"/>
      <c r="K2" s="5"/>
      <c r="L2" s="5"/>
      <c r="M2" s="5"/>
      <c r="N2" s="5"/>
    </row>
    <row r="3" ht="29.25" customHeight="1" spans="1:15">
      <c r="A3" s="6" t="s">
        <v>101</v>
      </c>
      <c r="B3" s="6"/>
      <c r="C3" s="6"/>
      <c r="D3" s="6"/>
      <c r="E3" s="7"/>
      <c r="F3" s="8"/>
      <c r="G3" s="8"/>
      <c r="H3" s="8"/>
      <c r="I3" s="8"/>
      <c r="J3" s="8"/>
      <c r="K3" s="9" t="s">
        <v>102</v>
      </c>
      <c r="L3" s="9"/>
      <c r="M3" s="9"/>
      <c r="N3" s="9"/>
    </row>
    <row r="4" ht="24.75" customHeight="1" spans="1:15">
      <c r="A4" s="10" t="s">
        <v>60</v>
      </c>
      <c r="B4" s="10" t="s">
        <v>122</v>
      </c>
      <c r="C4" s="10" t="s">
        <v>64</v>
      </c>
      <c r="D4" s="11" t="s">
        <v>126</v>
      </c>
      <c r="E4" s="12" t="s">
        <v>107</v>
      </c>
      <c r="F4" s="12" t="s">
        <v>127</v>
      </c>
      <c r="G4" s="12" t="s">
        <v>128</v>
      </c>
      <c r="H4" s="10" t="s">
        <v>110</v>
      </c>
      <c r="I4" s="10"/>
      <c r="J4" s="10"/>
      <c r="K4" s="10"/>
      <c r="L4" s="10"/>
      <c r="M4" s="10"/>
      <c r="N4" s="13" t="s">
        <v>129</v>
      </c>
    </row>
    <row r="5" ht="24.75" customHeight="1" spans="1:15">
      <c r="A5" s="10"/>
      <c r="B5" s="10"/>
      <c r="C5" s="10"/>
      <c r="D5" s="11"/>
      <c r="E5" s="12"/>
      <c r="F5" s="12"/>
      <c r="G5" s="12"/>
      <c r="H5" s="14" t="s">
        <v>112</v>
      </c>
      <c r="I5" s="15" t="s">
        <v>113</v>
      </c>
      <c r="J5" s="16"/>
      <c r="K5" s="17"/>
      <c r="L5" s="14" t="s">
        <v>114</v>
      </c>
      <c r="M5" s="14" t="s">
        <v>130</v>
      </c>
      <c r="N5" s="18"/>
    </row>
    <row r="6" ht="46.5" customHeight="1" spans="1:15">
      <c r="A6" s="10"/>
      <c r="B6" s="10"/>
      <c r="C6" s="10"/>
      <c r="D6" s="11"/>
      <c r="E6" s="12"/>
      <c r="F6" s="12"/>
      <c r="G6" s="12"/>
      <c r="H6" s="19"/>
      <c r="I6" s="10" t="s">
        <v>116</v>
      </c>
      <c r="J6" s="11" t="s">
        <v>117</v>
      </c>
      <c r="K6" s="11" t="s">
        <v>118</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topLeftCell="B1" workbookViewId="0">
      <selection activeCell="X13" sqref="X13"/>
    </sheetView>
  </sheetViews>
  <sheetFormatPr defaultColWidth="9" defaultRowHeight="14.25"/>
  <cols>
    <col min="1" max="1" width="15.25" customWidth="1"/>
    <col min="2" max="2" width="31.125" customWidth="1"/>
    <col min="3" max="3" width="6" customWidth="1"/>
    <col min="4" max="4" width="6.625" customWidth="1"/>
    <col min="5" max="5" width="6.125" customWidth="1"/>
    <col min="6" max="6" width="7" customWidth="1"/>
    <col min="7" max="7" width="5.5" customWidth="1"/>
    <col min="8" max="8" width="6.625" customWidth="1"/>
    <col min="9" max="9" width="5.75" customWidth="1"/>
    <col min="10" max="11" width="6" customWidth="1"/>
    <col min="12" max="12" width="6.375" customWidth="1"/>
    <col min="13" max="13" width="6.25" customWidth="1"/>
    <col min="14" max="14" width="5.625" customWidth="1"/>
    <col min="15" max="15" width="6.625" customWidth="1"/>
    <col min="16" max="16" width="5.75" customWidth="1"/>
    <col min="17" max="17" width="5.875" customWidth="1"/>
    <col min="18" max="18" width="6" customWidth="1"/>
    <col min="19" max="19" width="6.125" customWidth="1"/>
    <col min="20" max="20" width="6.25" customWidth="1"/>
    <col min="21" max="21" width="5.25" customWidth="1"/>
    <col min="22" max="22" width="6.25" customWidth="1"/>
    <col min="23" max="23" width="6.5" customWidth="1"/>
  </cols>
  <sheetData>
    <row r="1" spans="1:24">
      <c r="A1" s="133"/>
      <c r="B1" s="133"/>
      <c r="C1" s="133"/>
      <c r="D1" s="133"/>
      <c r="E1" s="133"/>
      <c r="F1" s="133"/>
      <c r="G1" s="133"/>
      <c r="W1" s="116" t="s">
        <v>13</v>
      </c>
    </row>
    <row r="2" ht="31.5" spans="1:24">
      <c r="A2" s="134" t="s">
        <v>14</v>
      </c>
      <c r="B2" s="134"/>
      <c r="C2" s="134"/>
      <c r="D2" s="134"/>
      <c r="E2" s="134"/>
      <c r="F2" s="134"/>
      <c r="G2" s="134"/>
      <c r="H2" s="134"/>
      <c r="I2" s="134"/>
      <c r="J2" s="134"/>
      <c r="K2" s="134"/>
      <c r="L2" s="134"/>
      <c r="M2" s="134"/>
      <c r="N2" s="134"/>
      <c r="O2" s="134"/>
      <c r="P2" s="134"/>
      <c r="Q2" s="134"/>
      <c r="R2" s="134"/>
      <c r="S2" s="134"/>
      <c r="T2" s="134"/>
      <c r="U2" s="134"/>
      <c r="V2" s="134"/>
      <c r="W2" s="134"/>
      <c r="X2" s="135"/>
    </row>
    <row r="3" spans="1:24">
      <c r="A3" t="s">
        <v>15</v>
      </c>
      <c r="W3" s="136" t="s">
        <v>16</v>
      </c>
    </row>
    <row r="4" customHeight="1" spans="1:24">
      <c r="A4" s="137" t="s">
        <v>17</v>
      </c>
      <c r="B4" s="138" t="s">
        <v>18</v>
      </c>
      <c r="C4" s="137" t="s">
        <v>19</v>
      </c>
      <c r="D4" s="137"/>
      <c r="E4" s="137"/>
      <c r="F4" s="137"/>
      <c r="G4" s="137"/>
      <c r="H4" s="137"/>
      <c r="I4" s="137"/>
      <c r="J4" s="137" t="s">
        <v>20</v>
      </c>
      <c r="K4" s="137"/>
      <c r="L4" s="137"/>
      <c r="M4" s="137"/>
      <c r="N4" s="137"/>
      <c r="O4" s="137"/>
      <c r="P4" s="137"/>
      <c r="Q4" s="137" t="s">
        <v>21</v>
      </c>
      <c r="R4" s="137"/>
      <c r="S4" s="137"/>
      <c r="T4" s="137"/>
      <c r="U4" s="137"/>
      <c r="V4" s="137"/>
      <c r="W4" s="137"/>
    </row>
    <row r="5" s="132" customFormat="1" customHeight="1" spans="1:24">
      <c r="A5" s="137"/>
      <c r="B5" s="138"/>
      <c r="C5" s="137" t="s">
        <v>22</v>
      </c>
      <c r="D5" s="137" t="s">
        <v>23</v>
      </c>
      <c r="E5" s="137"/>
      <c r="F5" s="137"/>
      <c r="G5" s="137" t="s">
        <v>24</v>
      </c>
      <c r="H5" s="137"/>
      <c r="I5" s="137"/>
      <c r="J5" s="137" t="s">
        <v>22</v>
      </c>
      <c r="K5" s="137" t="s">
        <v>23</v>
      </c>
      <c r="L5" s="137"/>
      <c r="M5" s="137"/>
      <c r="N5" s="137" t="s">
        <v>24</v>
      </c>
      <c r="O5" s="137"/>
      <c r="P5" s="137"/>
      <c r="Q5" s="137" t="s">
        <v>22</v>
      </c>
      <c r="R5" s="137" t="s">
        <v>23</v>
      </c>
      <c r="S5" s="137"/>
      <c r="T5" s="137"/>
      <c r="U5" s="137" t="s">
        <v>24</v>
      </c>
      <c r="V5" s="137"/>
      <c r="W5" s="137"/>
    </row>
    <row r="6" s="132" customFormat="1" ht="44.1" customHeight="1" spans="1:24">
      <c r="A6" s="137"/>
      <c r="B6" s="138"/>
      <c r="C6" s="137"/>
      <c r="D6" s="137" t="s">
        <v>25</v>
      </c>
      <c r="E6" s="137" t="s">
        <v>26</v>
      </c>
      <c r="F6" s="137" t="s">
        <v>27</v>
      </c>
      <c r="G6" s="137" t="s">
        <v>25</v>
      </c>
      <c r="H6" s="137" t="s">
        <v>26</v>
      </c>
      <c r="I6" s="137" t="s">
        <v>27</v>
      </c>
      <c r="J6" s="137"/>
      <c r="K6" s="137" t="s">
        <v>25</v>
      </c>
      <c r="L6" s="137" t="s">
        <v>26</v>
      </c>
      <c r="M6" s="137" t="s">
        <v>27</v>
      </c>
      <c r="N6" s="137" t="s">
        <v>25</v>
      </c>
      <c r="O6" s="137" t="s">
        <v>26</v>
      </c>
      <c r="P6" s="137" t="s">
        <v>27</v>
      </c>
      <c r="Q6" s="137"/>
      <c r="R6" s="137" t="s">
        <v>25</v>
      </c>
      <c r="S6" s="137" t="s">
        <v>26</v>
      </c>
      <c r="T6" s="137" t="s">
        <v>27</v>
      </c>
      <c r="U6" s="137" t="s">
        <v>25</v>
      </c>
      <c r="V6" s="137" t="s">
        <v>26</v>
      </c>
      <c r="W6" s="137" t="s">
        <v>27</v>
      </c>
    </row>
    <row r="7" s="132" customFormat="1" spans="1:24">
      <c r="A7" s="124" t="s">
        <v>28</v>
      </c>
      <c r="B7" s="139"/>
      <c r="C7" s="139"/>
      <c r="D7" s="139"/>
      <c r="E7" s="139"/>
      <c r="F7" s="139"/>
      <c r="G7" s="139"/>
      <c r="H7" s="139"/>
      <c r="I7" s="139"/>
      <c r="J7" s="139"/>
      <c r="K7" s="139"/>
      <c r="L7" s="139"/>
      <c r="M7" s="139"/>
      <c r="N7" s="139"/>
      <c r="O7" s="139"/>
      <c r="P7" s="139"/>
      <c r="Q7" s="139"/>
      <c r="R7" s="139"/>
      <c r="S7" s="139"/>
      <c r="T7" s="139"/>
      <c r="U7" s="139"/>
      <c r="V7" s="139"/>
      <c r="W7" s="139"/>
    </row>
    <row r="8" s="132" customFormat="1" spans="1:24">
      <c r="A8" s="124" t="s">
        <v>29</v>
      </c>
      <c r="B8" s="139"/>
      <c r="C8" s="139"/>
      <c r="D8" s="139"/>
      <c r="E8" s="139"/>
      <c r="F8" s="139"/>
      <c r="G8" s="139"/>
      <c r="H8" s="139"/>
      <c r="I8" s="139"/>
      <c r="J8" s="139"/>
      <c r="K8" s="139"/>
      <c r="L8" s="139"/>
      <c r="M8" s="139"/>
      <c r="N8" s="139"/>
      <c r="O8" s="139"/>
      <c r="P8" s="139"/>
      <c r="Q8" s="139"/>
      <c r="R8" s="139"/>
      <c r="S8" s="139"/>
      <c r="T8" s="139"/>
      <c r="U8" s="139"/>
      <c r="V8" s="139"/>
      <c r="W8" s="139"/>
    </row>
    <row r="9" s="132" customFormat="1" spans="1:24">
      <c r="A9" s="124" t="s">
        <v>30</v>
      </c>
      <c r="B9" s="139"/>
      <c r="C9" s="140">
        <f>C11+C12+C13+C14+C15+C16+C17</f>
        <v>363.02</v>
      </c>
      <c r="D9" s="140">
        <f t="shared" ref="D9:W9" si="0">D11+D12+D13+D14+D15+D16+D17</f>
        <v>327.02</v>
      </c>
      <c r="E9" s="140">
        <f t="shared" si="0"/>
        <v>327.02</v>
      </c>
      <c r="F9" s="140"/>
      <c r="G9" s="140">
        <f t="shared" si="0"/>
        <v>36</v>
      </c>
      <c r="H9" s="140">
        <f t="shared" si="0"/>
        <v>36</v>
      </c>
      <c r="I9" s="140"/>
      <c r="J9" s="140">
        <f t="shared" si="0"/>
        <v>370.2804</v>
      </c>
      <c r="K9" s="140">
        <f t="shared" si="0"/>
        <v>333.5604</v>
      </c>
      <c r="L9" s="140">
        <f t="shared" si="0"/>
        <v>333.5604</v>
      </c>
      <c r="M9" s="140"/>
      <c r="N9" s="140">
        <f t="shared" si="0"/>
        <v>36.72</v>
      </c>
      <c r="O9" s="140">
        <f t="shared" si="0"/>
        <v>36.72</v>
      </c>
      <c r="P9" s="140"/>
      <c r="Q9" s="140">
        <f t="shared" si="0"/>
        <v>377.686008</v>
      </c>
      <c r="R9" s="140">
        <f t="shared" si="0"/>
        <v>340.231608</v>
      </c>
      <c r="S9" s="140">
        <f t="shared" si="0"/>
        <v>340.231608</v>
      </c>
      <c r="T9" s="140"/>
      <c r="U9" s="140">
        <f t="shared" si="0"/>
        <v>37.4544</v>
      </c>
      <c r="V9" s="140">
        <f t="shared" si="0"/>
        <v>37.4544</v>
      </c>
      <c r="W9" s="140"/>
    </row>
    <row r="10" spans="1:24">
      <c r="A10" s="124" t="s">
        <v>6</v>
      </c>
      <c r="B10" s="125"/>
      <c r="C10" s="141"/>
      <c r="D10" s="141"/>
      <c r="E10" s="141"/>
      <c r="F10" s="141"/>
      <c r="G10" s="141"/>
      <c r="H10" s="141"/>
      <c r="I10" s="141"/>
      <c r="J10" s="141"/>
      <c r="K10" s="141"/>
      <c r="L10" s="141"/>
      <c r="M10" s="141"/>
      <c r="N10" s="141"/>
      <c r="O10" s="141"/>
      <c r="P10" s="141"/>
      <c r="Q10" s="141"/>
      <c r="R10" s="141"/>
      <c r="S10" s="141"/>
      <c r="T10" s="141"/>
      <c r="U10" s="141"/>
      <c r="V10" s="141"/>
      <c r="W10" s="141"/>
    </row>
    <row r="11" spans="1:24">
      <c r="A11" s="124"/>
      <c r="B11" s="142" t="s">
        <v>31</v>
      </c>
      <c r="C11" s="141">
        <f>D11+G11</f>
        <v>290.16</v>
      </c>
      <c r="D11" s="141">
        <f>E11+F11</f>
        <v>254.16</v>
      </c>
      <c r="E11" s="141">
        <v>254.16</v>
      </c>
      <c r="F11" s="141"/>
      <c r="G11" s="141">
        <f>H11+I11</f>
        <v>36</v>
      </c>
      <c r="H11" s="141">
        <v>36</v>
      </c>
      <c r="I11" s="141"/>
      <c r="J11" s="141">
        <f>K11+N11</f>
        <v>295.9632</v>
      </c>
      <c r="K11" s="141">
        <f>L11+M11</f>
        <v>259.2432</v>
      </c>
      <c r="L11" s="141">
        <f>E11*1.02</f>
        <v>259.2432</v>
      </c>
      <c r="M11" s="141"/>
      <c r="N11" s="141">
        <f>O11+P11</f>
        <v>36.72</v>
      </c>
      <c r="O11" s="141">
        <f>H11*1.02</f>
        <v>36.72</v>
      </c>
      <c r="P11" s="141"/>
      <c r="Q11" s="141">
        <f>R11+U11</f>
        <v>301.882464</v>
      </c>
      <c r="R11" s="141">
        <f>S11+T11</f>
        <v>264.428064</v>
      </c>
      <c r="S11" s="141">
        <f>L11*1.02</f>
        <v>264.428064</v>
      </c>
      <c r="T11" s="141"/>
      <c r="U11" s="141">
        <f>V11+W11</f>
        <v>37.4544</v>
      </c>
      <c r="V11" s="141">
        <f>O11*1.02</f>
        <v>37.4544</v>
      </c>
      <c r="W11" s="141"/>
    </row>
    <row r="12" spans="1:24">
      <c r="A12" s="124"/>
      <c r="B12" s="142" t="s">
        <v>32</v>
      </c>
      <c r="C12" s="141">
        <f t="shared" ref="C12:C17" si="1">D12+G12</f>
        <v>24.09</v>
      </c>
      <c r="D12" s="141">
        <f t="shared" ref="D12:D17" si="2">E12+F12</f>
        <v>24.09</v>
      </c>
      <c r="E12" s="141">
        <v>24.09</v>
      </c>
      <c r="F12" s="141"/>
      <c r="G12" s="141">
        <f t="shared" ref="G12:G17" si="3">H12+I12</f>
        <v>0</v>
      </c>
      <c r="H12" s="141"/>
      <c r="I12" s="141"/>
      <c r="J12" s="141">
        <f t="shared" ref="J12:J17" si="4">K12+N12</f>
        <v>24.5718</v>
      </c>
      <c r="K12" s="141">
        <f t="shared" ref="K12:K17" si="5">L12+M12</f>
        <v>24.5718</v>
      </c>
      <c r="L12" s="141">
        <f t="shared" ref="L12:L17" si="6">E12*1.02</f>
        <v>24.5718</v>
      </c>
      <c r="M12" s="141"/>
      <c r="N12" s="141">
        <f t="shared" ref="N12:N17" si="7">O12+P12</f>
        <v>0</v>
      </c>
      <c r="O12" s="141">
        <f t="shared" ref="O12:O17" si="8">H12*1.02</f>
        <v>0</v>
      </c>
      <c r="P12" s="141"/>
      <c r="Q12" s="141">
        <f t="shared" ref="Q12:Q17" si="9">R12+U12</f>
        <v>25.063236</v>
      </c>
      <c r="R12" s="141">
        <f t="shared" ref="R12:R17" si="10">S12+T12</f>
        <v>25.063236</v>
      </c>
      <c r="S12" s="141">
        <f t="shared" ref="S12:S17" si="11">L12*1.02</f>
        <v>25.063236</v>
      </c>
      <c r="T12" s="141"/>
      <c r="U12" s="141">
        <f t="shared" ref="U12:U17" si="12">V12+W12</f>
        <v>0</v>
      </c>
      <c r="V12" s="141">
        <f t="shared" ref="V12:V17" si="13">O12*1.02</f>
        <v>0</v>
      </c>
      <c r="W12" s="141"/>
    </row>
    <row r="13" spans="1:24">
      <c r="A13" s="125"/>
      <c r="B13" s="142" t="s">
        <v>33</v>
      </c>
      <c r="C13" s="141">
        <f t="shared" si="1"/>
        <v>11.78</v>
      </c>
      <c r="D13" s="141">
        <f t="shared" si="2"/>
        <v>11.78</v>
      </c>
      <c r="E13" s="141">
        <v>11.78</v>
      </c>
      <c r="F13" s="141"/>
      <c r="G13" s="141">
        <f t="shared" si="3"/>
        <v>0</v>
      </c>
      <c r="H13" s="141"/>
      <c r="I13" s="141"/>
      <c r="J13" s="141">
        <f t="shared" si="4"/>
        <v>12.0156</v>
      </c>
      <c r="K13" s="141">
        <f t="shared" si="5"/>
        <v>12.0156</v>
      </c>
      <c r="L13" s="141">
        <f t="shared" si="6"/>
        <v>12.0156</v>
      </c>
      <c r="M13" s="141"/>
      <c r="N13" s="141">
        <f t="shared" si="7"/>
        <v>0</v>
      </c>
      <c r="O13" s="141">
        <f t="shared" si="8"/>
        <v>0</v>
      </c>
      <c r="P13" s="141"/>
      <c r="Q13" s="141">
        <f t="shared" si="9"/>
        <v>12.255912</v>
      </c>
      <c r="R13" s="141">
        <f t="shared" si="10"/>
        <v>12.255912</v>
      </c>
      <c r="S13" s="141">
        <f t="shared" si="11"/>
        <v>12.255912</v>
      </c>
      <c r="T13" s="141"/>
      <c r="U13" s="141">
        <f t="shared" si="12"/>
        <v>0</v>
      </c>
      <c r="V13" s="141">
        <f t="shared" si="13"/>
        <v>0</v>
      </c>
      <c r="W13" s="141"/>
    </row>
    <row r="14" spans="1:24">
      <c r="A14" s="125"/>
      <c r="B14" s="142" t="s">
        <v>34</v>
      </c>
      <c r="C14" s="141">
        <f t="shared" si="1"/>
        <v>1.26</v>
      </c>
      <c r="D14" s="141">
        <f t="shared" si="2"/>
        <v>1.26</v>
      </c>
      <c r="E14" s="141">
        <v>1.26</v>
      </c>
      <c r="F14" s="141"/>
      <c r="G14" s="141">
        <f t="shared" si="3"/>
        <v>0</v>
      </c>
      <c r="H14" s="141"/>
      <c r="I14" s="141"/>
      <c r="J14" s="141">
        <f t="shared" si="4"/>
        <v>1.2852</v>
      </c>
      <c r="K14" s="141">
        <f t="shared" si="5"/>
        <v>1.2852</v>
      </c>
      <c r="L14" s="141">
        <f t="shared" si="6"/>
        <v>1.2852</v>
      </c>
      <c r="M14" s="141"/>
      <c r="N14" s="141">
        <f t="shared" si="7"/>
        <v>0</v>
      </c>
      <c r="O14" s="141">
        <f t="shared" si="8"/>
        <v>0</v>
      </c>
      <c r="P14" s="141"/>
      <c r="Q14" s="141">
        <f t="shared" si="9"/>
        <v>1.310904</v>
      </c>
      <c r="R14" s="141">
        <f t="shared" si="10"/>
        <v>1.310904</v>
      </c>
      <c r="S14" s="141">
        <f t="shared" si="11"/>
        <v>1.310904</v>
      </c>
      <c r="T14" s="141"/>
      <c r="U14" s="141">
        <f t="shared" si="12"/>
        <v>0</v>
      </c>
      <c r="V14" s="141">
        <f t="shared" si="13"/>
        <v>0</v>
      </c>
      <c r="W14" s="141"/>
    </row>
    <row r="15" spans="1:24">
      <c r="A15" s="125"/>
      <c r="B15" s="142" t="s">
        <v>35</v>
      </c>
      <c r="C15" s="141">
        <f t="shared" si="1"/>
        <v>10.77</v>
      </c>
      <c r="D15" s="141">
        <f t="shared" si="2"/>
        <v>10.77</v>
      </c>
      <c r="E15" s="141">
        <v>10.77</v>
      </c>
      <c r="F15" s="141"/>
      <c r="G15" s="141">
        <f t="shared" si="3"/>
        <v>0</v>
      </c>
      <c r="H15" s="141"/>
      <c r="I15" s="141"/>
      <c r="J15" s="141">
        <f t="shared" si="4"/>
        <v>10.9854</v>
      </c>
      <c r="K15" s="141">
        <f t="shared" si="5"/>
        <v>10.9854</v>
      </c>
      <c r="L15" s="141">
        <f t="shared" si="6"/>
        <v>10.9854</v>
      </c>
      <c r="M15" s="141"/>
      <c r="N15" s="141">
        <f t="shared" si="7"/>
        <v>0</v>
      </c>
      <c r="O15" s="141">
        <f t="shared" si="8"/>
        <v>0</v>
      </c>
      <c r="P15" s="141"/>
      <c r="Q15" s="141">
        <f t="shared" si="9"/>
        <v>11.205108</v>
      </c>
      <c r="R15" s="141">
        <f t="shared" si="10"/>
        <v>11.205108</v>
      </c>
      <c r="S15" s="141">
        <f t="shared" si="11"/>
        <v>11.205108</v>
      </c>
      <c r="T15" s="141"/>
      <c r="U15" s="141">
        <f t="shared" si="12"/>
        <v>0</v>
      </c>
      <c r="V15" s="141">
        <f t="shared" si="13"/>
        <v>0</v>
      </c>
      <c r="W15" s="141"/>
    </row>
    <row r="16" spans="1:24">
      <c r="A16" s="125"/>
      <c r="B16" s="142" t="s">
        <v>36</v>
      </c>
      <c r="C16" s="141">
        <f t="shared" si="1"/>
        <v>4.33</v>
      </c>
      <c r="D16" s="141">
        <f t="shared" si="2"/>
        <v>4.33</v>
      </c>
      <c r="E16" s="141">
        <v>4.33</v>
      </c>
      <c r="F16" s="141"/>
      <c r="G16" s="141">
        <f t="shared" si="3"/>
        <v>0</v>
      </c>
      <c r="H16" s="141"/>
      <c r="I16" s="141"/>
      <c r="J16" s="141">
        <f t="shared" si="4"/>
        <v>4.4166</v>
      </c>
      <c r="K16" s="141">
        <f t="shared" si="5"/>
        <v>4.4166</v>
      </c>
      <c r="L16" s="141">
        <f t="shared" si="6"/>
        <v>4.4166</v>
      </c>
      <c r="M16" s="141"/>
      <c r="N16" s="141">
        <f t="shared" si="7"/>
        <v>0</v>
      </c>
      <c r="O16" s="141">
        <f t="shared" si="8"/>
        <v>0</v>
      </c>
      <c r="P16" s="141"/>
      <c r="Q16" s="141">
        <f t="shared" si="9"/>
        <v>4.504932</v>
      </c>
      <c r="R16" s="141">
        <f t="shared" si="10"/>
        <v>4.504932</v>
      </c>
      <c r="S16" s="141">
        <f t="shared" si="11"/>
        <v>4.504932</v>
      </c>
      <c r="T16" s="141"/>
      <c r="U16" s="141">
        <f t="shared" si="12"/>
        <v>0</v>
      </c>
      <c r="V16" s="141">
        <f t="shared" si="13"/>
        <v>0</v>
      </c>
      <c r="W16" s="141"/>
    </row>
    <row r="17" spans="1:23">
      <c r="A17" s="125"/>
      <c r="B17" s="142" t="s">
        <v>37</v>
      </c>
      <c r="C17" s="141">
        <f t="shared" si="1"/>
        <v>20.63</v>
      </c>
      <c r="D17" s="141">
        <f t="shared" si="2"/>
        <v>20.63</v>
      </c>
      <c r="E17" s="141">
        <v>20.63</v>
      </c>
      <c r="F17" s="141"/>
      <c r="G17" s="141">
        <f t="shared" si="3"/>
        <v>0</v>
      </c>
      <c r="H17" s="141"/>
      <c r="I17" s="141"/>
      <c r="J17" s="141">
        <f t="shared" si="4"/>
        <v>21.0426</v>
      </c>
      <c r="K17" s="141">
        <f t="shared" si="5"/>
        <v>21.0426</v>
      </c>
      <c r="L17" s="141">
        <f t="shared" si="6"/>
        <v>21.0426</v>
      </c>
      <c r="M17" s="141"/>
      <c r="N17" s="141">
        <f t="shared" si="7"/>
        <v>0</v>
      </c>
      <c r="O17" s="141">
        <f t="shared" si="8"/>
        <v>0</v>
      </c>
      <c r="P17" s="141"/>
      <c r="Q17" s="141">
        <f t="shared" si="9"/>
        <v>21.463452</v>
      </c>
      <c r="R17" s="141">
        <f t="shared" si="10"/>
        <v>21.463452</v>
      </c>
      <c r="S17" s="141">
        <f t="shared" si="11"/>
        <v>21.463452</v>
      </c>
      <c r="T17" s="141"/>
      <c r="U17" s="141">
        <f t="shared" si="12"/>
        <v>0</v>
      </c>
      <c r="V17" s="141">
        <f t="shared" si="13"/>
        <v>0</v>
      </c>
      <c r="W17" s="141"/>
    </row>
    <row r="18" spans="1:23">
      <c r="A18" s="125"/>
      <c r="B18" s="125"/>
      <c r="C18" s="125"/>
      <c r="D18" s="125"/>
      <c r="E18" s="125"/>
      <c r="F18" s="125"/>
      <c r="G18" s="125"/>
      <c r="H18" s="125"/>
      <c r="I18" s="125"/>
      <c r="J18" s="125"/>
      <c r="K18" s="125"/>
      <c r="L18" s="125"/>
      <c r="M18" s="125"/>
      <c r="N18" s="125"/>
      <c r="O18" s="125"/>
      <c r="P18" s="125"/>
      <c r="Q18" s="125"/>
      <c r="R18" s="125"/>
      <c r="S18" s="125"/>
      <c r="T18" s="125"/>
      <c r="U18" s="125"/>
      <c r="V18" s="125"/>
      <c r="W18" s="125"/>
    </row>
    <row r="19" spans="1:23">
      <c r="A19" s="125"/>
      <c r="B19" s="125"/>
      <c r="C19" s="125"/>
      <c r="D19" s="125"/>
      <c r="E19" s="125"/>
      <c r="F19" s="125"/>
      <c r="G19" s="125"/>
      <c r="H19" s="125"/>
      <c r="I19" s="125"/>
      <c r="J19" s="125"/>
      <c r="K19" s="125"/>
      <c r="L19" s="125"/>
      <c r="M19" s="125"/>
      <c r="N19" s="125"/>
      <c r="O19" s="125"/>
      <c r="P19" s="125"/>
      <c r="Q19" s="125"/>
      <c r="R19" s="125"/>
      <c r="S19" s="125"/>
      <c r="T19" s="125"/>
      <c r="U19" s="125"/>
      <c r="V19" s="125"/>
      <c r="W19" s="125"/>
    </row>
    <row r="20" spans="1:23">
      <c r="A20" s="125"/>
      <c r="B20" s="125"/>
      <c r="C20" s="125"/>
      <c r="D20" s="125"/>
      <c r="E20" s="125"/>
      <c r="F20" s="125"/>
      <c r="G20" s="125"/>
      <c r="H20" s="125"/>
      <c r="I20" s="125"/>
      <c r="J20" s="125"/>
      <c r="K20" s="125"/>
      <c r="L20" s="125"/>
      <c r="M20" s="125"/>
      <c r="N20" s="125"/>
      <c r="O20" s="125"/>
      <c r="P20" s="125"/>
      <c r="Q20" s="125"/>
      <c r="R20" s="125"/>
      <c r="S20" s="125"/>
      <c r="T20" s="125"/>
      <c r="U20" s="125"/>
      <c r="V20" s="125"/>
      <c r="W20" s="125"/>
    </row>
    <row r="21" spans="1:23">
      <c r="A21" s="125"/>
      <c r="B21" s="125"/>
      <c r="C21" s="125"/>
      <c r="D21" s="125"/>
      <c r="E21" s="125"/>
      <c r="F21" s="125"/>
      <c r="G21" s="125"/>
      <c r="H21" s="125"/>
      <c r="I21" s="125"/>
      <c r="J21" s="125"/>
      <c r="K21" s="125"/>
      <c r="L21" s="125"/>
      <c r="M21" s="125"/>
      <c r="N21" s="125"/>
      <c r="O21" s="125"/>
      <c r="P21" s="125"/>
      <c r="Q21" s="125"/>
      <c r="R21" s="125"/>
      <c r="S21" s="125"/>
      <c r="T21" s="125"/>
      <c r="U21" s="125"/>
      <c r="V21" s="125"/>
      <c r="W21" s="125"/>
    </row>
    <row r="22" spans="1:23">
      <c r="A22" s="125"/>
      <c r="B22" s="125"/>
      <c r="C22" s="125"/>
      <c r="D22" s="125"/>
      <c r="E22" s="125"/>
      <c r="F22" s="125"/>
      <c r="G22" s="125"/>
      <c r="H22" s="125"/>
      <c r="I22" s="125"/>
      <c r="J22" s="125"/>
      <c r="K22" s="125"/>
      <c r="L22" s="125"/>
      <c r="M22" s="125"/>
      <c r="N22" s="125"/>
      <c r="O22" s="125"/>
      <c r="P22" s="125"/>
      <c r="Q22" s="125"/>
      <c r="R22" s="125"/>
      <c r="S22" s="125"/>
      <c r="T22" s="125"/>
      <c r="U22" s="125"/>
      <c r="V22" s="125"/>
      <c r="W22" s="125"/>
    </row>
    <row r="23" spans="1:23">
      <c r="A23" s="125"/>
      <c r="B23" s="125"/>
      <c r="C23" s="125"/>
      <c r="D23" s="125"/>
      <c r="E23" s="125"/>
      <c r="F23" s="125"/>
      <c r="G23" s="125"/>
      <c r="H23" s="125"/>
      <c r="I23" s="125"/>
      <c r="J23" s="125"/>
      <c r="K23" s="125"/>
      <c r="L23" s="125"/>
      <c r="M23" s="125"/>
      <c r="N23" s="125"/>
      <c r="O23" s="125"/>
      <c r="P23" s="125"/>
      <c r="Q23" s="125"/>
      <c r="R23" s="125"/>
      <c r="S23" s="125"/>
      <c r="T23" s="125"/>
      <c r="U23" s="125"/>
      <c r="V23" s="125"/>
      <c r="W23" s="125"/>
    </row>
    <row r="24" spans="1:23">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row r="25" spans="1:23">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spans="1:23">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spans="1:23">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row r="35" spans="1:23">
      <c r="A35" s="125"/>
      <c r="B35" s="125"/>
      <c r="C35" s="125"/>
      <c r="D35" s="125"/>
      <c r="E35" s="125"/>
      <c r="F35" s="125"/>
      <c r="G35" s="125"/>
      <c r="H35" s="125"/>
      <c r="I35" s="125"/>
      <c r="J35" s="125"/>
      <c r="K35" s="125"/>
      <c r="L35" s="125"/>
      <c r="M35" s="125"/>
      <c r="N35" s="125"/>
      <c r="O35" s="125"/>
      <c r="P35" s="125"/>
      <c r="Q35" s="125"/>
      <c r="R35" s="125"/>
      <c r="S35" s="125"/>
      <c r="T35" s="125"/>
      <c r="U35" s="125"/>
      <c r="V35" s="125"/>
      <c r="W35" s="12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3" workbookViewId="0">
      <selection activeCell="J18" sqref="J18"/>
    </sheetView>
  </sheetViews>
  <sheetFormatPr defaultColWidth="9" defaultRowHeight="14.25" outlineLevelCol="6"/>
  <cols>
    <col min="1" max="1" width="15.625" customWidth="1"/>
    <col min="2" max="2" width="17.375" customWidth="1"/>
    <col min="3" max="3" width="20.875" customWidth="1"/>
    <col min="4" max="4" width="14.375" customWidth="1"/>
    <col min="5" max="7" width="11.375" customWidth="1"/>
  </cols>
  <sheetData>
    <row r="1" spans="1:7">
      <c r="G1" s="114" t="s">
        <v>38</v>
      </c>
    </row>
    <row r="2" ht="25.5" spans="1:7">
      <c r="A2" s="115" t="s">
        <v>39</v>
      </c>
      <c r="B2" s="115"/>
      <c r="C2" s="115"/>
      <c r="D2" s="115"/>
      <c r="E2" s="115"/>
      <c r="F2" s="115"/>
      <c r="G2" s="115"/>
    </row>
    <row r="4" spans="1:7">
      <c r="A4" s="116" t="s">
        <v>15</v>
      </c>
      <c r="B4" s="116"/>
    </row>
    <row r="5" ht="21.95" customHeight="1" spans="1:7">
      <c r="A5" s="117" t="s">
        <v>40</v>
      </c>
      <c r="B5" s="117" t="s">
        <v>41</v>
      </c>
      <c r="C5" s="117" t="s">
        <v>42</v>
      </c>
      <c r="D5" s="118" t="s">
        <v>43</v>
      </c>
      <c r="E5" s="119" t="s">
        <v>44</v>
      </c>
      <c r="F5" s="119"/>
      <c r="G5" s="119"/>
    </row>
    <row r="6" ht="25.5" customHeight="1" spans="1:7">
      <c r="A6" s="120"/>
      <c r="B6" s="120"/>
      <c r="C6" s="120"/>
      <c r="D6" s="120"/>
      <c r="E6" s="121" t="s">
        <v>25</v>
      </c>
      <c r="F6" s="122" t="s">
        <v>26</v>
      </c>
      <c r="G6" s="122" t="s">
        <v>45</v>
      </c>
    </row>
    <row r="7" ht="40.5" customHeight="1" spans="1:7">
      <c r="A7" s="123"/>
      <c r="B7" s="123"/>
      <c r="C7" s="123"/>
      <c r="D7" s="123"/>
      <c r="E7" s="121"/>
      <c r="F7" s="122"/>
      <c r="G7" s="122"/>
    </row>
    <row r="8" ht="21" customHeight="1" spans="1:7">
      <c r="A8" s="124" t="s">
        <v>28</v>
      </c>
      <c r="B8" s="124"/>
      <c r="C8" s="125"/>
      <c r="D8" s="125"/>
      <c r="E8" s="125"/>
      <c r="F8" s="125"/>
      <c r="G8" s="125"/>
    </row>
    <row r="9" ht="21" customHeight="1" spans="1:7">
      <c r="A9" s="124" t="s">
        <v>29</v>
      </c>
      <c r="B9" s="124"/>
      <c r="C9" s="125"/>
      <c r="D9" s="125"/>
      <c r="E9" s="125"/>
      <c r="F9" s="125"/>
      <c r="G9" s="125"/>
    </row>
    <row r="10" ht="21" customHeight="1" spans="1:7">
      <c r="A10" s="124" t="s">
        <v>46</v>
      </c>
      <c r="B10" s="124"/>
      <c r="C10" s="125"/>
      <c r="D10" s="125"/>
      <c r="E10" s="125"/>
      <c r="F10" s="125"/>
      <c r="G10" s="125"/>
    </row>
    <row r="11" ht="21" customHeight="1" spans="1:7">
      <c r="A11" s="124" t="s">
        <v>47</v>
      </c>
      <c r="B11" s="124"/>
      <c r="C11" s="125"/>
      <c r="D11" s="125"/>
      <c r="E11" s="125"/>
      <c r="F11" s="125"/>
      <c r="G11" s="125"/>
    </row>
    <row r="12" ht="21" customHeight="1" spans="1:7">
      <c r="A12" s="124" t="s">
        <v>48</v>
      </c>
      <c r="B12" s="124"/>
      <c r="C12" s="125"/>
      <c r="D12" s="125"/>
      <c r="E12" s="125"/>
      <c r="F12" s="125"/>
      <c r="G12" s="125"/>
    </row>
    <row r="13" ht="21" customHeight="1" spans="1:7">
      <c r="A13" s="124" t="s">
        <v>30</v>
      </c>
      <c r="B13" s="124"/>
      <c r="C13" s="125"/>
      <c r="D13" s="125"/>
      <c r="E13" s="127">
        <f>F13+G13</f>
        <v>36</v>
      </c>
      <c r="F13" s="127">
        <f>F15</f>
        <v>36</v>
      </c>
      <c r="G13" s="127"/>
    </row>
    <row r="14" ht="21" customHeight="1" spans="1:7">
      <c r="A14" s="124" t="s">
        <v>6</v>
      </c>
      <c r="B14" s="131"/>
      <c r="C14" s="131"/>
      <c r="D14" s="131"/>
      <c r="E14" s="131"/>
      <c r="F14" s="131"/>
      <c r="G14" s="127"/>
    </row>
    <row r="15" ht="21" customHeight="1" spans="1:7">
      <c r="A15" s="124" t="s">
        <v>46</v>
      </c>
      <c r="B15" s="124" t="s">
        <v>49</v>
      </c>
      <c r="C15" s="124" t="s">
        <v>50</v>
      </c>
      <c r="D15" s="124" t="s">
        <v>31</v>
      </c>
      <c r="E15" s="127">
        <f>F15+G14</f>
        <v>36</v>
      </c>
      <c r="F15" s="127">
        <v>36</v>
      </c>
      <c r="G15" s="125"/>
    </row>
    <row r="16" ht="21" customHeight="1" spans="1:7">
      <c r="A16" s="124" t="s">
        <v>47</v>
      </c>
      <c r="B16" s="124"/>
      <c r="C16" s="125"/>
      <c r="D16" s="125"/>
      <c r="E16" s="125"/>
      <c r="F16" s="125"/>
      <c r="G16" s="125"/>
    </row>
    <row r="17" ht="21" customHeight="1" spans="1:7">
      <c r="A17" s="124" t="s">
        <v>48</v>
      </c>
      <c r="B17" s="124"/>
      <c r="C17" s="125"/>
      <c r="D17" s="125"/>
      <c r="E17" s="125"/>
      <c r="F17" s="125"/>
      <c r="G17" s="125"/>
    </row>
    <row r="18" ht="21" customHeight="1" spans="1:7">
      <c r="A18" s="124" t="s">
        <v>51</v>
      </c>
      <c r="B18" s="124"/>
      <c r="C18" s="125"/>
      <c r="D18" s="125"/>
      <c r="E18" s="125"/>
      <c r="F18" s="125"/>
      <c r="G18" s="125"/>
    </row>
    <row r="19" ht="21" customHeight="1" spans="1:7">
      <c r="A19" s="124" t="s">
        <v>46</v>
      </c>
      <c r="B19" s="124"/>
      <c r="C19" s="125"/>
      <c r="D19" s="125"/>
      <c r="E19" s="125"/>
      <c r="F19" s="125"/>
      <c r="G19" s="125"/>
    </row>
    <row r="20" ht="21" customHeight="1" spans="1:7">
      <c r="A20" s="124" t="s">
        <v>47</v>
      </c>
      <c r="B20" s="124"/>
      <c r="C20" s="125"/>
      <c r="D20" s="125"/>
      <c r="E20" s="125"/>
      <c r="F20" s="125"/>
      <c r="G20" s="125"/>
    </row>
    <row r="21" ht="21" customHeight="1" spans="1:7">
      <c r="A21" s="124" t="s">
        <v>48</v>
      </c>
      <c r="B21" s="124"/>
      <c r="C21" s="125"/>
      <c r="D21" s="125"/>
      <c r="E21" s="125"/>
      <c r="F21" s="125"/>
      <c r="G21" s="125"/>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I11" sqref="I11"/>
    </sheetView>
  </sheetViews>
  <sheetFormatPr defaultColWidth="9" defaultRowHeight="14.25" outlineLevelCol="6"/>
  <cols>
    <col min="1" max="1" width="15.375" customWidth="1"/>
    <col min="2" max="3" width="16.625" customWidth="1"/>
    <col min="4" max="4" width="14.375" customWidth="1"/>
    <col min="5" max="7" width="11.375" customWidth="1"/>
  </cols>
  <sheetData>
    <row r="1" spans="1:7">
      <c r="G1" s="114" t="s">
        <v>52</v>
      </c>
    </row>
    <row r="2" ht="25.5" spans="1:7">
      <c r="A2" s="115" t="s">
        <v>53</v>
      </c>
      <c r="B2" s="115"/>
      <c r="C2" s="115"/>
      <c r="D2" s="115"/>
      <c r="E2" s="115"/>
      <c r="F2" s="115"/>
      <c r="G2" s="115"/>
    </row>
    <row r="4" spans="1:7">
      <c r="A4" s="116" t="s">
        <v>15</v>
      </c>
      <c r="B4" s="116"/>
    </row>
    <row r="5" ht="21.95" customHeight="1" spans="1:7">
      <c r="A5" s="117" t="s">
        <v>40</v>
      </c>
      <c r="B5" s="117" t="s">
        <v>41</v>
      </c>
      <c r="C5" s="117" t="s">
        <v>42</v>
      </c>
      <c r="D5" s="118" t="s">
        <v>43</v>
      </c>
      <c r="E5" s="119" t="s">
        <v>44</v>
      </c>
      <c r="F5" s="119"/>
      <c r="G5" s="119"/>
    </row>
    <row r="6" ht="25.5" customHeight="1" spans="1:7">
      <c r="A6" s="120"/>
      <c r="B6" s="120"/>
      <c r="C6" s="120"/>
      <c r="D6" s="120"/>
      <c r="E6" s="121" t="s">
        <v>25</v>
      </c>
      <c r="F6" s="122" t="s">
        <v>26</v>
      </c>
      <c r="G6" s="122" t="s">
        <v>45</v>
      </c>
    </row>
    <row r="7" ht="40.5" customHeight="1" spans="1:7">
      <c r="A7" s="123"/>
      <c r="B7" s="123"/>
      <c r="C7" s="123"/>
      <c r="D7" s="123"/>
      <c r="E7" s="121"/>
      <c r="F7" s="122"/>
      <c r="G7" s="122"/>
    </row>
    <row r="8" ht="21" customHeight="1" spans="1:7">
      <c r="A8" s="124" t="s">
        <v>28</v>
      </c>
      <c r="B8" s="124"/>
      <c r="C8" s="125"/>
      <c r="D8" s="125"/>
      <c r="E8" s="125"/>
      <c r="F8" s="125"/>
      <c r="G8" s="125"/>
    </row>
    <row r="9" ht="21" customHeight="1" spans="1:7">
      <c r="A9" s="124" t="s">
        <v>29</v>
      </c>
      <c r="B9" s="124"/>
      <c r="C9" s="125"/>
      <c r="D9" s="125"/>
      <c r="E9" s="125"/>
      <c r="F9" s="125"/>
      <c r="G9" s="125"/>
    </row>
    <row r="10" ht="21" customHeight="1" spans="1:7">
      <c r="A10" s="124" t="s">
        <v>46</v>
      </c>
      <c r="B10" s="124"/>
      <c r="C10" s="125"/>
      <c r="D10" s="125"/>
      <c r="E10" s="125"/>
      <c r="F10" s="125"/>
      <c r="G10" s="125"/>
    </row>
    <row r="11" ht="21" customHeight="1" spans="1:7">
      <c r="A11" s="124" t="s">
        <v>47</v>
      </c>
      <c r="B11" s="124"/>
      <c r="C11" s="125"/>
      <c r="D11" s="125"/>
      <c r="E11" s="125"/>
      <c r="F11" s="125"/>
      <c r="G11" s="125"/>
    </row>
    <row r="12" ht="21" customHeight="1" spans="1:7">
      <c r="A12" s="124" t="s">
        <v>48</v>
      </c>
      <c r="B12" s="124"/>
      <c r="C12" s="125"/>
      <c r="D12" s="125"/>
      <c r="E12" s="125"/>
      <c r="F12" s="125"/>
      <c r="G12" s="125"/>
    </row>
    <row r="13" ht="21" customHeight="1" spans="1:7">
      <c r="A13" s="124" t="s">
        <v>30</v>
      </c>
      <c r="B13" s="124"/>
      <c r="C13" s="125"/>
      <c r="D13" s="125"/>
      <c r="E13" s="127">
        <f>E15</f>
        <v>36.72</v>
      </c>
      <c r="F13" s="127">
        <f>F15</f>
        <v>36.72</v>
      </c>
      <c r="G13" s="127"/>
    </row>
    <row r="14" ht="21" customHeight="1" spans="1:7">
      <c r="A14" s="124" t="s">
        <v>6</v>
      </c>
      <c r="B14" s="124"/>
      <c r="C14" s="125"/>
      <c r="D14" s="125"/>
      <c r="E14" s="130"/>
      <c r="F14" s="130"/>
      <c r="G14" s="130"/>
    </row>
    <row r="15" ht="21" customHeight="1" spans="1:7">
      <c r="A15" s="124" t="s">
        <v>46</v>
      </c>
      <c r="B15" s="124" t="s">
        <v>49</v>
      </c>
      <c r="C15" s="124" t="s">
        <v>50</v>
      </c>
      <c r="D15" s="124" t="s">
        <v>31</v>
      </c>
      <c r="E15" s="127">
        <f>F15+G14</f>
        <v>36.72</v>
      </c>
      <c r="F15" s="127">
        <f>'附件3  02项目支出表（2026年）'!F15*1.02</f>
        <v>36.72</v>
      </c>
      <c r="G15" s="130"/>
    </row>
    <row r="16" ht="21" customHeight="1" spans="1:7">
      <c r="A16" s="124" t="s">
        <v>47</v>
      </c>
      <c r="B16" s="124"/>
      <c r="C16" s="125"/>
      <c r="D16" s="125"/>
      <c r="E16" s="125"/>
      <c r="F16" s="125"/>
      <c r="G16" s="125"/>
    </row>
    <row r="17" ht="21" customHeight="1" spans="1:7">
      <c r="A17" s="124" t="s">
        <v>48</v>
      </c>
      <c r="B17" s="124"/>
      <c r="C17" s="125"/>
      <c r="D17" s="125"/>
      <c r="E17" s="125"/>
      <c r="F17" s="125"/>
      <c r="G17" s="125"/>
    </row>
    <row r="18" ht="21" customHeight="1" spans="1:7">
      <c r="A18" s="124" t="s">
        <v>51</v>
      </c>
      <c r="B18" s="124"/>
      <c r="C18" s="125"/>
      <c r="D18" s="125"/>
      <c r="E18" s="125"/>
      <c r="F18" s="125"/>
      <c r="G18" s="125"/>
    </row>
    <row r="19" ht="21" customHeight="1" spans="1:7">
      <c r="A19" s="124" t="s">
        <v>46</v>
      </c>
      <c r="B19" s="124"/>
      <c r="C19" s="125"/>
      <c r="D19" s="125"/>
      <c r="E19" s="125"/>
      <c r="F19" s="125"/>
      <c r="G19" s="125"/>
    </row>
    <row r="20" ht="21" customHeight="1" spans="1:7">
      <c r="A20" s="124" t="s">
        <v>47</v>
      </c>
      <c r="B20" s="124"/>
      <c r="C20" s="125"/>
      <c r="D20" s="125"/>
      <c r="E20" s="125"/>
      <c r="F20" s="125"/>
      <c r="G20" s="125"/>
    </row>
    <row r="21" ht="21" customHeight="1" spans="1:7">
      <c r="A21" s="124" t="s">
        <v>48</v>
      </c>
      <c r="B21" s="124"/>
      <c r="C21" s="125"/>
      <c r="D21" s="125"/>
      <c r="E21" s="125"/>
      <c r="F21" s="125"/>
      <c r="G21" s="125"/>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J15" sqref="J15"/>
    </sheetView>
  </sheetViews>
  <sheetFormatPr defaultColWidth="9" defaultRowHeight="14.25" outlineLevelCol="6"/>
  <cols>
    <col min="1" max="1" width="15.25" customWidth="1"/>
    <col min="2" max="3" width="16" customWidth="1"/>
    <col min="4" max="4" width="14.375" customWidth="1"/>
    <col min="5" max="7" width="11.375" customWidth="1"/>
  </cols>
  <sheetData>
    <row r="1" spans="1:7">
      <c r="G1" s="114" t="s">
        <v>54</v>
      </c>
    </row>
    <row r="2" ht="25.5" spans="1:7">
      <c r="A2" s="115" t="s">
        <v>55</v>
      </c>
      <c r="B2" s="115"/>
      <c r="C2" s="115"/>
      <c r="D2" s="115"/>
      <c r="E2" s="115"/>
      <c r="F2" s="115"/>
      <c r="G2" s="115"/>
    </row>
    <row r="4" spans="1:7">
      <c r="A4" s="116" t="s">
        <v>15</v>
      </c>
      <c r="B4" s="116"/>
    </row>
    <row r="5" ht="21.95" customHeight="1" spans="1:7">
      <c r="A5" s="117" t="s">
        <v>40</v>
      </c>
      <c r="B5" s="117" t="s">
        <v>41</v>
      </c>
      <c r="C5" s="117" t="s">
        <v>42</v>
      </c>
      <c r="D5" s="118" t="s">
        <v>43</v>
      </c>
      <c r="E5" s="119" t="s">
        <v>44</v>
      </c>
      <c r="F5" s="119"/>
      <c r="G5" s="119"/>
    </row>
    <row r="6" ht="25.5" customHeight="1" spans="1:7">
      <c r="A6" s="120"/>
      <c r="B6" s="120"/>
      <c r="C6" s="120"/>
      <c r="D6" s="120"/>
      <c r="E6" s="121" t="s">
        <v>25</v>
      </c>
      <c r="F6" s="122" t="s">
        <v>26</v>
      </c>
      <c r="G6" s="122" t="s">
        <v>45</v>
      </c>
    </row>
    <row r="7" ht="40.5" customHeight="1" spans="1:7">
      <c r="A7" s="123"/>
      <c r="B7" s="123"/>
      <c r="C7" s="123"/>
      <c r="D7" s="123"/>
      <c r="E7" s="121"/>
      <c r="F7" s="122"/>
      <c r="G7" s="122"/>
    </row>
    <row r="8" ht="21" customHeight="1" spans="1:7">
      <c r="A8" s="124" t="s">
        <v>28</v>
      </c>
      <c r="B8" s="124"/>
      <c r="C8" s="125"/>
      <c r="D8" s="125"/>
      <c r="E8" s="125"/>
      <c r="F8" s="125"/>
      <c r="G8" s="125"/>
    </row>
    <row r="9" ht="21" customHeight="1" spans="1:7">
      <c r="A9" s="124" t="s">
        <v>29</v>
      </c>
      <c r="B9" s="124"/>
      <c r="C9" s="125"/>
      <c r="D9" s="125"/>
      <c r="E9" s="125"/>
      <c r="F9" s="125"/>
      <c r="G9" s="125"/>
    </row>
    <row r="10" ht="21" customHeight="1" spans="1:7">
      <c r="A10" s="124" t="s">
        <v>46</v>
      </c>
      <c r="B10" s="124"/>
      <c r="C10" s="125"/>
      <c r="D10" s="125"/>
      <c r="E10" s="125"/>
      <c r="F10" s="125"/>
      <c r="G10" s="125"/>
    </row>
    <row r="11" ht="21" customHeight="1" spans="1:7">
      <c r="A11" s="124" t="s">
        <v>47</v>
      </c>
      <c r="B11" s="124"/>
      <c r="C11" s="125"/>
      <c r="D11" s="125"/>
      <c r="E11" s="125"/>
      <c r="F11" s="125"/>
      <c r="G11" s="125"/>
    </row>
    <row r="12" ht="21" customHeight="1" spans="1:7">
      <c r="A12" s="124" t="s">
        <v>48</v>
      </c>
      <c r="B12" s="124"/>
      <c r="C12" s="125"/>
      <c r="D12" s="125"/>
      <c r="E12" s="125"/>
      <c r="F12" s="125"/>
      <c r="G12" s="125"/>
    </row>
    <row r="13" ht="21" customHeight="1" spans="1:7">
      <c r="A13" s="124" t="s">
        <v>30</v>
      </c>
      <c r="B13" s="124"/>
      <c r="C13" s="125"/>
      <c r="D13" s="125"/>
      <c r="E13" s="126">
        <f>E15</f>
        <v>37.4544</v>
      </c>
      <c r="F13" s="126">
        <f>F15</f>
        <v>37.4544</v>
      </c>
      <c r="G13" s="126"/>
    </row>
    <row r="14" ht="21" customHeight="1" spans="1:7">
      <c r="A14" s="124" t="s">
        <v>6</v>
      </c>
      <c r="B14" s="124"/>
      <c r="C14" s="125"/>
      <c r="D14" s="125"/>
      <c r="E14" s="125"/>
      <c r="F14" s="125"/>
      <c r="G14" s="125"/>
    </row>
    <row r="15" ht="21" customHeight="1" spans="1:7">
      <c r="A15" s="124" t="s">
        <v>46</v>
      </c>
      <c r="B15" s="124" t="s">
        <v>49</v>
      </c>
      <c r="C15" s="124" t="s">
        <v>50</v>
      </c>
      <c r="D15" s="124" t="s">
        <v>31</v>
      </c>
      <c r="E15" s="127">
        <f>F15+G14</f>
        <v>37.4544</v>
      </c>
      <c r="F15" s="127">
        <f>'附件3  03项目支出表（2027年）'!F15*1.02</f>
        <v>37.4544</v>
      </c>
      <c r="G15" s="125"/>
    </row>
    <row r="16" ht="21" customHeight="1" spans="1:7">
      <c r="A16" s="124" t="s">
        <v>47</v>
      </c>
      <c r="B16" s="124"/>
      <c r="C16" s="125"/>
      <c r="D16" s="125"/>
      <c r="E16" s="125"/>
      <c r="F16" s="125"/>
      <c r="G16" s="125"/>
    </row>
    <row r="17" ht="21" customHeight="1" spans="1:7">
      <c r="A17" s="124" t="s">
        <v>48</v>
      </c>
      <c r="B17" s="124"/>
      <c r="C17" s="125"/>
      <c r="D17" s="125"/>
      <c r="E17" s="125"/>
      <c r="F17" s="125"/>
      <c r="G17" s="125"/>
    </row>
    <row r="18" ht="21" customHeight="1" spans="1:7">
      <c r="A18" s="124" t="s">
        <v>51</v>
      </c>
      <c r="B18" s="124"/>
      <c r="C18" s="125"/>
      <c r="D18" s="125"/>
      <c r="E18" s="125"/>
      <c r="F18" s="125"/>
      <c r="G18" s="125"/>
    </row>
    <row r="19" ht="21" customHeight="1" spans="1:7">
      <c r="A19" s="124" t="s">
        <v>46</v>
      </c>
      <c r="B19" s="124"/>
      <c r="C19" s="125"/>
      <c r="D19" s="125"/>
      <c r="E19" s="125"/>
      <c r="F19" s="125"/>
      <c r="G19" s="125"/>
    </row>
    <row r="20" ht="21" customHeight="1" spans="1:7">
      <c r="A20" s="124" t="s">
        <v>47</v>
      </c>
      <c r="B20" s="124"/>
      <c r="C20" s="125"/>
      <c r="D20" s="125"/>
      <c r="E20" s="125"/>
      <c r="F20" s="125"/>
      <c r="G20" s="125"/>
    </row>
    <row r="21" ht="21" customHeight="1" spans="1:7">
      <c r="A21" s="124" t="s">
        <v>48</v>
      </c>
      <c r="B21" s="124"/>
      <c r="C21" s="125"/>
      <c r="D21" s="125"/>
      <c r="E21" s="125"/>
      <c r="F21" s="125"/>
      <c r="G21" s="125"/>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N10" sqref="N10"/>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7" t="s">
        <v>56</v>
      </c>
      <c r="B1" s="97"/>
      <c r="C1" s="97"/>
      <c r="D1" s="97"/>
      <c r="E1" s="97"/>
      <c r="F1" s="97"/>
    </row>
    <row r="2" ht="28.5" customHeight="1" spans="1:21">
      <c r="A2" s="98" t="s">
        <v>57</v>
      </c>
      <c r="B2" s="98"/>
      <c r="C2" s="98"/>
      <c r="D2" s="98"/>
      <c r="E2" s="98"/>
      <c r="F2" s="98"/>
      <c r="G2" s="98"/>
      <c r="H2" s="98"/>
      <c r="I2" s="98"/>
      <c r="J2" s="98"/>
      <c r="K2" s="98"/>
      <c r="L2" s="98"/>
      <c r="M2" s="98"/>
      <c r="N2" s="98"/>
      <c r="O2" s="98"/>
      <c r="P2" s="98"/>
      <c r="Q2" s="98"/>
      <c r="R2" s="98"/>
      <c r="S2" s="98"/>
      <c r="T2" s="98"/>
      <c r="U2" s="98"/>
    </row>
    <row r="3" ht="21" customHeight="1" spans="1:21">
      <c r="T3" s="4" t="s">
        <v>16</v>
      </c>
    </row>
    <row r="4" s="96" customFormat="1" ht="21.75" customHeight="1" spans="1:21">
      <c r="A4" s="99" t="s">
        <v>58</v>
      </c>
      <c r="B4" s="99" t="s">
        <v>59</v>
      </c>
      <c r="C4" s="99" t="s">
        <v>60</v>
      </c>
      <c r="D4" s="99" t="s">
        <v>61</v>
      </c>
      <c r="E4" s="100" t="s">
        <v>62</v>
      </c>
      <c r="F4" s="100" t="s">
        <v>63</v>
      </c>
      <c r="G4" s="100" t="s">
        <v>64</v>
      </c>
      <c r="H4" s="100"/>
      <c r="I4" s="101" t="s">
        <v>65</v>
      </c>
      <c r="J4" s="102"/>
      <c r="K4" s="102"/>
      <c r="L4" s="102"/>
      <c r="M4" s="102"/>
      <c r="N4" s="102"/>
      <c r="O4" s="103"/>
      <c r="P4" s="103"/>
      <c r="Q4" s="103"/>
      <c r="R4" s="103"/>
      <c r="S4" s="103"/>
      <c r="T4" s="103"/>
      <c r="U4" s="104"/>
    </row>
    <row r="5" s="96" customFormat="1" ht="28.5" customHeight="1" spans="1:21">
      <c r="A5" s="105"/>
      <c r="B5" s="105"/>
      <c r="C5" s="105"/>
      <c r="D5" s="105"/>
      <c r="E5" s="100"/>
      <c r="F5" s="100"/>
      <c r="G5" s="100" t="s">
        <v>23</v>
      </c>
      <c r="H5" s="106" t="s">
        <v>24</v>
      </c>
      <c r="I5" s="100" t="s">
        <v>22</v>
      </c>
      <c r="J5" s="100" t="s">
        <v>66</v>
      </c>
      <c r="K5" s="100" t="s">
        <v>67</v>
      </c>
      <c r="L5" s="100" t="s">
        <v>68</v>
      </c>
      <c r="M5" s="100" t="s">
        <v>69</v>
      </c>
      <c r="N5" s="100" t="s">
        <v>70</v>
      </c>
      <c r="O5" s="104" t="s">
        <v>71</v>
      </c>
      <c r="P5" s="100" t="s">
        <v>72</v>
      </c>
      <c r="Q5" s="100" t="s">
        <v>73</v>
      </c>
      <c r="R5" s="100" t="s">
        <v>74</v>
      </c>
      <c r="S5" s="100" t="s">
        <v>75</v>
      </c>
      <c r="T5" s="100" t="s">
        <v>76</v>
      </c>
      <c r="U5" s="100"/>
    </row>
    <row r="6" s="96" customFormat="1" ht="60" customHeight="1" spans="1:21">
      <c r="A6" s="107"/>
      <c r="B6" s="107"/>
      <c r="C6" s="107"/>
      <c r="D6" s="107"/>
      <c r="E6" s="100"/>
      <c r="F6" s="100"/>
      <c r="G6" s="100"/>
      <c r="H6" s="106"/>
      <c r="I6" s="100"/>
      <c r="J6" s="100"/>
      <c r="K6" s="100"/>
      <c r="L6" s="100"/>
      <c r="M6" s="100"/>
      <c r="N6" s="100"/>
      <c r="O6" s="104"/>
      <c r="P6" s="100"/>
      <c r="Q6" s="100"/>
      <c r="R6" s="100"/>
      <c r="S6" s="100"/>
      <c r="T6" s="100" t="s">
        <v>77</v>
      </c>
      <c r="U6" s="100" t="s">
        <v>78</v>
      </c>
    </row>
    <row r="7" spans="1:21">
      <c r="A7" s="93"/>
      <c r="B7" s="93"/>
      <c r="C7" s="93"/>
      <c r="D7" s="93"/>
      <c r="E7" s="93"/>
      <c r="F7" s="93"/>
      <c r="G7" s="93"/>
      <c r="H7" s="108"/>
      <c r="I7" s="93"/>
      <c r="J7" s="93"/>
      <c r="K7" s="93"/>
      <c r="L7" s="93"/>
      <c r="M7" s="93"/>
      <c r="N7" s="93"/>
      <c r="O7" s="109"/>
      <c r="P7" s="93"/>
      <c r="Q7" s="93"/>
      <c r="R7" s="93"/>
      <c r="S7" s="93"/>
      <c r="T7" s="93"/>
      <c r="U7" s="93"/>
    </row>
    <row r="8" spans="1:21">
      <c r="A8" s="93"/>
      <c r="B8" s="93"/>
      <c r="C8" s="93"/>
      <c r="D8" s="93"/>
      <c r="E8" s="93"/>
      <c r="F8" s="93"/>
      <c r="G8" s="93"/>
      <c r="H8" s="108"/>
      <c r="I8" s="93"/>
      <c r="J8" s="93"/>
      <c r="K8" s="93"/>
      <c r="L8" s="93"/>
      <c r="M8" s="93"/>
      <c r="N8" s="93"/>
      <c r="O8" s="109"/>
      <c r="P8" s="93"/>
      <c r="Q8" s="93"/>
      <c r="R8" s="93"/>
      <c r="S8" s="93"/>
      <c r="T8" s="93"/>
      <c r="U8" s="93"/>
    </row>
    <row r="9" spans="1:21">
      <c r="A9" s="93"/>
      <c r="B9" s="93"/>
      <c r="C9" s="93"/>
      <c r="D9" s="93"/>
      <c r="E9" s="93"/>
      <c r="F9" s="93"/>
      <c r="G9" s="93"/>
      <c r="H9" s="108"/>
      <c r="I9" s="93"/>
      <c r="J9" s="93"/>
      <c r="K9" s="93"/>
      <c r="L9" s="93"/>
      <c r="M9" s="93"/>
      <c r="N9" s="93"/>
      <c r="O9" s="109"/>
      <c r="P9" s="93"/>
      <c r="Q9" s="93"/>
      <c r="R9" s="93"/>
      <c r="S9" s="93"/>
      <c r="T9" s="93"/>
      <c r="U9" s="93"/>
    </row>
    <row r="10" spans="1:21">
      <c r="A10" s="93"/>
      <c r="B10" s="93"/>
      <c r="C10" s="93"/>
      <c r="D10" s="93"/>
      <c r="E10" s="93"/>
      <c r="F10" s="93"/>
      <c r="G10" s="93"/>
      <c r="H10" s="108"/>
      <c r="I10" s="93"/>
      <c r="J10" s="93"/>
      <c r="K10" s="93"/>
      <c r="L10" s="93"/>
      <c r="M10" s="93"/>
      <c r="N10" s="93"/>
      <c r="O10" s="109"/>
      <c r="P10" s="93"/>
      <c r="Q10" s="93"/>
      <c r="R10" s="93"/>
      <c r="S10" s="93"/>
      <c r="T10" s="93"/>
      <c r="U10" s="93"/>
    </row>
    <row r="11" spans="1:21">
      <c r="A11" s="93"/>
      <c r="B11" s="93"/>
      <c r="C11" s="93"/>
      <c r="D11" s="93"/>
      <c r="E11" s="93"/>
      <c r="F11" s="93"/>
      <c r="G11" s="93"/>
      <c r="H11" s="93"/>
      <c r="I11" s="110"/>
      <c r="J11" s="110"/>
      <c r="K11" s="110"/>
      <c r="L11" s="110"/>
      <c r="M11" s="110"/>
      <c r="N11" s="110"/>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11" t="s">
        <v>79</v>
      </c>
      <c r="B25" s="111"/>
      <c r="C25" s="111"/>
      <c r="D25" s="111"/>
      <c r="E25" s="111"/>
      <c r="F25" s="111"/>
      <c r="G25" s="111"/>
      <c r="H25" s="111"/>
      <c r="I25" s="111"/>
      <c r="J25" s="111"/>
      <c r="K25" s="111"/>
      <c r="L25" s="111"/>
      <c r="M25" s="111"/>
      <c r="N25" s="111"/>
      <c r="O25" s="111"/>
      <c r="P25" s="111"/>
      <c r="Q25" s="111"/>
      <c r="R25" s="111"/>
      <c r="S25" s="111"/>
      <c r="T25" s="111"/>
      <c r="U25" s="111"/>
    </row>
    <row r="26" ht="36" customHeight="1" spans="1:21">
      <c r="A26" s="112" t="s">
        <v>80</v>
      </c>
      <c r="B26" s="112"/>
      <c r="C26" s="112"/>
      <c r="D26" s="112"/>
      <c r="E26" s="112"/>
      <c r="F26" s="112"/>
      <c r="G26" s="112"/>
      <c r="H26" s="112"/>
      <c r="I26" s="112"/>
      <c r="J26" s="112"/>
      <c r="K26" s="112"/>
      <c r="L26" s="112"/>
      <c r="M26" s="112"/>
      <c r="N26" s="112"/>
      <c r="O26" s="112"/>
      <c r="P26" s="112"/>
      <c r="Q26" s="112"/>
      <c r="R26" s="112"/>
      <c r="S26" s="112"/>
      <c r="T26" s="112"/>
      <c r="U26" s="112"/>
    </row>
    <row r="27" spans="1:21">
      <c r="A27" s="113"/>
      <c r="B27" s="113"/>
      <c r="C27" s="113"/>
      <c r="D27" s="113"/>
      <c r="E27" s="113"/>
      <c r="F27" s="113"/>
      <c r="G27" s="113"/>
      <c r="H27" s="113"/>
      <c r="I27" s="113"/>
      <c r="J27" s="113"/>
      <c r="K27" s="113"/>
      <c r="L27" s="113"/>
      <c r="M27" s="113"/>
      <c r="N27" s="113"/>
      <c r="O27" s="113"/>
      <c r="P27" s="113"/>
      <c r="Q27" s="113"/>
      <c r="R27" s="113"/>
      <c r="S27" s="113"/>
      <c r="T27" s="113"/>
      <c r="U27" s="113"/>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G19" sqref="G19"/>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81</v>
      </c>
    </row>
    <row r="2" ht="28.5" customHeight="1" spans="1:11">
      <c r="A2" s="89" t="s">
        <v>82</v>
      </c>
      <c r="B2" s="89"/>
      <c r="C2" s="89"/>
      <c r="D2" s="89"/>
      <c r="E2" s="89"/>
      <c r="F2" s="89"/>
      <c r="G2" s="89"/>
      <c r="H2" s="89"/>
      <c r="I2" s="89"/>
      <c r="J2" s="89"/>
      <c r="K2" s="89"/>
    </row>
    <row r="3" ht="21" customHeight="1" spans="1:11">
      <c r="A3" s="4" t="s">
        <v>83</v>
      </c>
      <c r="J3" s="4" t="s">
        <v>16</v>
      </c>
    </row>
    <row r="4" spans="1:11">
      <c r="A4" s="90" t="s">
        <v>84</v>
      </c>
      <c r="B4" s="90" t="s">
        <v>85</v>
      </c>
      <c r="C4" s="90" t="s">
        <v>86</v>
      </c>
      <c r="D4" s="90" t="s">
        <v>87</v>
      </c>
      <c r="E4" s="90" t="s">
        <v>88</v>
      </c>
      <c r="F4" s="90" t="s">
        <v>89</v>
      </c>
      <c r="G4" s="90" t="s">
        <v>62</v>
      </c>
      <c r="H4" s="90" t="s">
        <v>63</v>
      </c>
      <c r="I4" s="90"/>
      <c r="J4" s="90"/>
      <c r="K4" s="90"/>
    </row>
    <row r="5" ht="28.5" spans="1:11">
      <c r="A5" s="90"/>
      <c r="B5" s="90"/>
      <c r="C5" s="90"/>
      <c r="D5" s="90"/>
      <c r="E5" s="90"/>
      <c r="F5" s="90"/>
      <c r="G5" s="90"/>
      <c r="H5" s="91" t="s">
        <v>22</v>
      </c>
      <c r="I5" s="91" t="s">
        <v>66</v>
      </c>
      <c r="J5" s="92" t="s">
        <v>77</v>
      </c>
      <c r="K5" s="91" t="s">
        <v>90</v>
      </c>
    </row>
    <row r="6" spans="1:11">
      <c r="A6" s="91"/>
      <c r="B6" s="91" t="s">
        <v>23</v>
      </c>
      <c r="C6" s="91"/>
      <c r="D6" s="93"/>
      <c r="E6" s="93"/>
      <c r="F6" s="93"/>
      <c r="G6" s="93"/>
      <c r="H6" s="93"/>
      <c r="I6" s="93"/>
      <c r="J6" s="93"/>
      <c r="K6" s="93"/>
    </row>
    <row r="7" spans="1:11">
      <c r="A7" s="91">
        <v>201</v>
      </c>
      <c r="B7" s="91" t="s">
        <v>91</v>
      </c>
      <c r="C7" s="91"/>
      <c r="D7" s="93"/>
      <c r="E7" s="93"/>
      <c r="F7" s="93"/>
      <c r="G7" s="93"/>
      <c r="H7" s="93"/>
      <c r="I7" s="93"/>
      <c r="J7" s="93"/>
      <c r="K7" s="93"/>
    </row>
    <row r="8" spans="1:11">
      <c r="A8" s="91">
        <v>20101</v>
      </c>
      <c r="B8" s="91" t="s">
        <v>92</v>
      </c>
      <c r="C8" s="91"/>
      <c r="D8" s="93"/>
      <c r="E8" s="93"/>
      <c r="F8" s="93"/>
      <c r="G8" s="93"/>
      <c r="H8" s="93"/>
      <c r="I8" s="93"/>
      <c r="J8" s="93"/>
      <c r="K8" s="93"/>
    </row>
    <row r="9" spans="1:11">
      <c r="A9" s="91">
        <v>2010101</v>
      </c>
      <c r="B9" s="91" t="s">
        <v>93</v>
      </c>
      <c r="C9" s="91" t="s">
        <v>94</v>
      </c>
      <c r="D9" s="93"/>
      <c r="E9" s="93"/>
      <c r="F9" s="93"/>
      <c r="G9" s="93"/>
      <c r="H9" s="93"/>
      <c r="I9" s="93"/>
      <c r="J9" s="93"/>
      <c r="K9" s="93"/>
    </row>
    <row r="10" spans="1:11">
      <c r="A10" s="91" t="s">
        <v>48</v>
      </c>
      <c r="B10" s="91" t="s">
        <v>48</v>
      </c>
      <c r="C10" s="91" t="s">
        <v>95</v>
      </c>
      <c r="D10" s="93"/>
      <c r="E10" s="93"/>
      <c r="F10" s="93"/>
      <c r="G10" s="93"/>
      <c r="H10" s="93"/>
      <c r="I10" s="93"/>
      <c r="J10" s="93"/>
      <c r="K10" s="93"/>
    </row>
    <row r="11" spans="1:11">
      <c r="A11" s="91"/>
      <c r="B11" s="91" t="s">
        <v>24</v>
      </c>
      <c r="C11" s="91"/>
      <c r="D11" s="93"/>
      <c r="E11" s="93"/>
      <c r="F11" s="93"/>
      <c r="G11" s="93"/>
      <c r="H11" s="93"/>
      <c r="I11" s="93"/>
      <c r="J11" s="93"/>
      <c r="K11" s="93"/>
    </row>
    <row r="12" spans="1:11">
      <c r="A12" s="91">
        <v>201</v>
      </c>
      <c r="B12" s="91" t="s">
        <v>91</v>
      </c>
      <c r="C12" s="91"/>
      <c r="D12" s="93"/>
      <c r="E12" s="93"/>
      <c r="F12" s="93"/>
      <c r="G12" s="93"/>
      <c r="H12" s="93"/>
      <c r="I12" s="93"/>
      <c r="J12" s="93"/>
      <c r="K12" s="93"/>
    </row>
    <row r="13" spans="1:11">
      <c r="A13" s="91">
        <v>20101</v>
      </c>
      <c r="B13" s="91" t="s">
        <v>92</v>
      </c>
      <c r="C13" s="91"/>
      <c r="D13" s="93"/>
      <c r="E13" s="93"/>
      <c r="F13" s="93"/>
      <c r="G13" s="93"/>
      <c r="H13" s="93"/>
      <c r="I13" s="93"/>
      <c r="J13" s="93"/>
      <c r="K13" s="93"/>
    </row>
    <row r="14" spans="1:11">
      <c r="A14" s="91">
        <v>2010102</v>
      </c>
      <c r="B14" s="91" t="s">
        <v>96</v>
      </c>
      <c r="C14" s="91"/>
      <c r="D14" s="93"/>
      <c r="E14" s="93"/>
      <c r="F14" s="93"/>
      <c r="G14" s="93"/>
      <c r="H14" s="93"/>
      <c r="I14" s="93"/>
      <c r="J14" s="93"/>
      <c r="K14" s="93"/>
    </row>
    <row r="15" spans="1:11">
      <c r="A15" s="91">
        <v>2010102</v>
      </c>
      <c r="B15" s="91" t="s">
        <v>46</v>
      </c>
      <c r="C15" s="91" t="s">
        <v>94</v>
      </c>
      <c r="D15" s="93"/>
      <c r="E15" s="93"/>
      <c r="F15" s="93"/>
      <c r="G15" s="93"/>
      <c r="H15" s="93"/>
      <c r="I15" s="93"/>
      <c r="J15" s="93"/>
      <c r="K15" s="93"/>
    </row>
    <row r="16" spans="1:11">
      <c r="A16" s="91">
        <v>2010102</v>
      </c>
      <c r="B16" s="91" t="s">
        <v>47</v>
      </c>
      <c r="C16" s="91" t="s">
        <v>94</v>
      </c>
      <c r="D16" s="93"/>
      <c r="E16" s="93"/>
      <c r="F16" s="93"/>
      <c r="G16" s="93"/>
      <c r="H16" s="93"/>
      <c r="I16" s="93"/>
      <c r="J16" s="93"/>
      <c r="K16" s="93"/>
    </row>
    <row r="17" spans="1:11">
      <c r="A17" s="91" t="s">
        <v>48</v>
      </c>
      <c r="B17" s="91" t="s">
        <v>48</v>
      </c>
      <c r="C17" s="91" t="s">
        <v>95</v>
      </c>
      <c r="D17" s="93"/>
      <c r="E17" s="93"/>
      <c r="F17" s="93"/>
      <c r="G17" s="93"/>
      <c r="H17" s="93"/>
      <c r="I17" s="93"/>
      <c r="J17" s="93"/>
      <c r="K17" s="93"/>
    </row>
    <row r="18" spans="1:11">
      <c r="A18" s="91"/>
      <c r="B18" s="91" t="s">
        <v>97</v>
      </c>
      <c r="C18" s="91"/>
      <c r="D18" s="93"/>
      <c r="E18" s="93"/>
      <c r="F18" s="93"/>
      <c r="G18" s="93"/>
      <c r="H18" s="93"/>
      <c r="I18" s="93"/>
      <c r="J18" s="93"/>
      <c r="K18" s="93"/>
    </row>
    <row r="19" spans="1:11">
      <c r="A19" s="91">
        <v>201</v>
      </c>
      <c r="B19" s="91" t="s">
        <v>91</v>
      </c>
      <c r="C19" s="91" t="s">
        <v>48</v>
      </c>
      <c r="D19" s="93"/>
      <c r="E19" s="93"/>
      <c r="F19" s="93"/>
      <c r="G19" s="93"/>
      <c r="H19" s="93"/>
      <c r="I19" s="93"/>
      <c r="J19" s="93"/>
      <c r="K19" s="93"/>
    </row>
    <row r="20" spans="1:11">
      <c r="A20" s="91">
        <v>20101</v>
      </c>
      <c r="B20" s="91" t="s">
        <v>92</v>
      </c>
      <c r="C20" s="91" t="s">
        <v>48</v>
      </c>
      <c r="D20" s="93"/>
      <c r="E20" s="93"/>
      <c r="F20" s="93"/>
      <c r="G20" s="93"/>
      <c r="H20" s="93"/>
      <c r="I20" s="93"/>
      <c r="J20" s="93"/>
      <c r="K20" s="93"/>
    </row>
    <row r="21" spans="1:11">
      <c r="A21" s="91">
        <v>2010101</v>
      </c>
      <c r="B21" s="91" t="s">
        <v>93</v>
      </c>
      <c r="C21" s="91" t="s">
        <v>48</v>
      </c>
      <c r="D21" s="93"/>
      <c r="E21" s="93"/>
      <c r="F21" s="93"/>
      <c r="G21" s="93"/>
      <c r="H21" s="93"/>
      <c r="I21" s="93"/>
      <c r="J21" s="93"/>
      <c r="K21" s="93"/>
    </row>
    <row r="22" spans="1:11">
      <c r="A22" s="91" t="s">
        <v>48</v>
      </c>
      <c r="B22" s="91" t="s">
        <v>48</v>
      </c>
      <c r="C22" s="91" t="s">
        <v>48</v>
      </c>
      <c r="D22" s="93"/>
      <c r="E22" s="93"/>
      <c r="F22" s="93"/>
      <c r="G22" s="93"/>
      <c r="H22" s="93"/>
      <c r="I22" s="93"/>
      <c r="J22" s="93"/>
      <c r="K22" s="93"/>
    </row>
    <row r="23" spans="1:11">
      <c r="A23" s="91" t="s">
        <v>48</v>
      </c>
      <c r="B23" s="91" t="s">
        <v>48</v>
      </c>
      <c r="C23" s="91" t="s">
        <v>48</v>
      </c>
      <c r="D23" s="93"/>
      <c r="E23" s="93"/>
      <c r="F23" s="93"/>
      <c r="G23" s="93"/>
      <c r="H23" s="93"/>
      <c r="I23" s="93"/>
      <c r="J23" s="93"/>
      <c r="K23" s="93"/>
    </row>
    <row r="24" spans="1:11">
      <c r="A24" s="91"/>
      <c r="B24" s="94" t="s">
        <v>22</v>
      </c>
      <c r="C24" s="91"/>
      <c r="D24" s="93"/>
      <c r="E24" s="93"/>
      <c r="F24" s="93"/>
      <c r="G24" s="93"/>
      <c r="H24" s="93"/>
      <c r="I24" s="93"/>
      <c r="J24" s="93"/>
      <c r="K24" s="93"/>
    </row>
    <row r="25" ht="39.75" customHeight="1" spans="1:11">
      <c r="A25" s="95" t="s">
        <v>98</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E7" sqref="E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99</v>
      </c>
    </row>
    <row r="2" s="42" customFormat="1" ht="45.75" customHeight="1" spans="1:14">
      <c r="A2" s="44" t="s">
        <v>100</v>
      </c>
      <c r="B2" s="44"/>
      <c r="C2" s="44"/>
      <c r="D2" s="44"/>
      <c r="E2" s="44"/>
      <c r="F2" s="44"/>
      <c r="G2" s="44"/>
      <c r="H2" s="44"/>
      <c r="I2" s="44"/>
      <c r="J2" s="44"/>
      <c r="K2" s="44"/>
      <c r="L2" s="44"/>
      <c r="M2" s="44"/>
      <c r="N2" s="44"/>
    </row>
    <row r="3" s="76" customFormat="1" ht="28.5" customHeight="1" spans="1:14">
      <c r="A3" s="78" t="s">
        <v>101</v>
      </c>
      <c r="B3" s="46"/>
      <c r="C3" s="46"/>
      <c r="D3" s="46"/>
      <c r="E3" s="79"/>
      <c r="F3" s="46"/>
      <c r="G3" s="46"/>
      <c r="H3" s="46"/>
      <c r="I3" s="46"/>
      <c r="J3" s="46"/>
      <c r="K3" s="46"/>
      <c r="L3" s="47" t="s">
        <v>102</v>
      </c>
      <c r="M3" s="47"/>
      <c r="N3" s="47"/>
    </row>
    <row r="4" ht="23.25" customHeight="1" spans="1:14">
      <c r="A4" s="10" t="s">
        <v>103</v>
      </c>
      <c r="B4" s="10" t="s">
        <v>104</v>
      </c>
      <c r="C4" s="10" t="s">
        <v>105</v>
      </c>
      <c r="D4" s="11" t="s">
        <v>106</v>
      </c>
      <c r="E4" s="80" t="s">
        <v>107</v>
      </c>
      <c r="F4" s="12" t="s">
        <v>108</v>
      </c>
      <c r="G4" s="12" t="s">
        <v>109</v>
      </c>
      <c r="H4" s="81" t="s">
        <v>110</v>
      </c>
      <c r="I4" s="81"/>
      <c r="J4" s="81"/>
      <c r="K4" s="81"/>
      <c r="L4" s="81"/>
      <c r="M4" s="81"/>
      <c r="N4" s="82" t="s">
        <v>111</v>
      </c>
    </row>
    <row r="5" ht="23.25" customHeight="1" spans="1:14">
      <c r="A5" s="10"/>
      <c r="B5" s="10"/>
      <c r="C5" s="10"/>
      <c r="D5" s="11"/>
      <c r="E5" s="80"/>
      <c r="F5" s="12"/>
      <c r="G5" s="12"/>
      <c r="H5" s="14" t="s">
        <v>112</v>
      </c>
      <c r="I5" s="51" t="s">
        <v>113</v>
      </c>
      <c r="J5" s="52"/>
      <c r="K5" s="53"/>
      <c r="L5" s="14" t="s">
        <v>114</v>
      </c>
      <c r="M5" s="48" t="s">
        <v>115</v>
      </c>
      <c r="N5" s="82"/>
    </row>
    <row r="6" ht="52.5" customHeight="1" spans="1:14">
      <c r="A6" s="10"/>
      <c r="B6" s="10"/>
      <c r="C6" s="10"/>
      <c r="D6" s="11"/>
      <c r="E6" s="80"/>
      <c r="F6" s="12"/>
      <c r="G6" s="12"/>
      <c r="H6" s="19"/>
      <c r="I6" s="10" t="s">
        <v>116</v>
      </c>
      <c r="J6" s="10" t="s">
        <v>117</v>
      </c>
      <c r="K6" s="10" t="s">
        <v>118</v>
      </c>
      <c r="L6" s="19"/>
      <c r="M6" s="62"/>
      <c r="N6" s="82"/>
    </row>
    <row r="7" ht="52.5" customHeight="1" spans="1:14">
      <c r="A7" s="10"/>
      <c r="B7" s="10"/>
      <c r="C7" s="10"/>
      <c r="D7" s="11"/>
      <c r="E7" s="80"/>
      <c r="F7" s="12"/>
      <c r="G7" s="12"/>
      <c r="H7" s="19"/>
      <c r="I7" s="10"/>
      <c r="J7" s="10"/>
      <c r="K7" s="10"/>
      <c r="L7" s="19"/>
      <c r="M7" s="62"/>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3" t="s">
        <v>119</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E10" sqref="E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120</v>
      </c>
    </row>
    <row r="2" s="42" customFormat="1" ht="45" customHeight="1" spans="1:15">
      <c r="A2" s="44" t="s">
        <v>121</v>
      </c>
      <c r="B2" s="44"/>
      <c r="C2" s="44"/>
      <c r="D2" s="44"/>
      <c r="E2" s="44"/>
      <c r="F2" s="44"/>
      <c r="G2" s="44"/>
      <c r="H2" s="44"/>
      <c r="I2" s="44"/>
      <c r="J2" s="44"/>
      <c r="K2" s="44"/>
      <c r="L2" s="44"/>
      <c r="M2" s="44"/>
      <c r="N2" s="44"/>
    </row>
    <row r="3" ht="30.75" customHeight="1" spans="1:15">
      <c r="A3" s="45" t="s">
        <v>101</v>
      </c>
      <c r="B3" s="45"/>
      <c r="C3" s="45"/>
      <c r="D3" s="45"/>
      <c r="F3" s="46"/>
      <c r="G3" s="46"/>
      <c r="H3" s="46"/>
      <c r="I3" s="46"/>
      <c r="J3" s="46"/>
      <c r="K3" s="47" t="s">
        <v>102</v>
      </c>
      <c r="L3" s="47"/>
      <c r="M3" s="47"/>
      <c r="N3" s="47"/>
    </row>
    <row r="4" ht="27.75" customHeight="1" spans="1:15">
      <c r="A4" s="14" t="s">
        <v>60</v>
      </c>
      <c r="B4" s="14" t="s">
        <v>122</v>
      </c>
      <c r="C4" s="14" t="s">
        <v>105</v>
      </c>
      <c r="D4" s="48" t="s">
        <v>106</v>
      </c>
      <c r="E4" s="49" t="s">
        <v>107</v>
      </c>
      <c r="F4" s="50" t="s">
        <v>108</v>
      </c>
      <c r="G4" s="12" t="s">
        <v>109</v>
      </c>
      <c r="H4" s="51" t="s">
        <v>110</v>
      </c>
      <c r="I4" s="52"/>
      <c r="J4" s="52"/>
      <c r="K4" s="52"/>
      <c r="L4" s="52"/>
      <c r="M4" s="53"/>
      <c r="N4" s="54" t="s">
        <v>111</v>
      </c>
      <c r="O4" s="55"/>
    </row>
    <row r="5" ht="27.75" customHeight="1" spans="1:15">
      <c r="A5" s="56"/>
      <c r="B5" s="56"/>
      <c r="C5" s="56"/>
      <c r="D5" s="57"/>
      <c r="E5" s="58"/>
      <c r="F5" s="59"/>
      <c r="G5" s="49"/>
      <c r="H5" s="14" t="s">
        <v>112</v>
      </c>
      <c r="I5" s="51" t="s">
        <v>113</v>
      </c>
      <c r="J5" s="52"/>
      <c r="K5" s="52"/>
      <c r="L5" s="60" t="s">
        <v>114</v>
      </c>
      <c r="M5" s="49" t="s">
        <v>123</v>
      </c>
      <c r="N5" s="61"/>
      <c r="O5" s="55"/>
    </row>
    <row r="6" ht="48.75" customHeight="1" spans="1:15">
      <c r="A6" s="19"/>
      <c r="B6" s="19"/>
      <c r="C6" s="19"/>
      <c r="D6" s="62"/>
      <c r="E6" s="63"/>
      <c r="F6" s="59"/>
      <c r="G6" s="49"/>
      <c r="H6" s="19"/>
      <c r="I6" s="10" t="s">
        <v>116</v>
      </c>
      <c r="J6" s="11" t="s">
        <v>117</v>
      </c>
      <c r="K6" s="64" t="s">
        <v>118</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饶丽云</cp:lastModifiedBy>
  <dcterms:created xsi:type="dcterms:W3CDTF">2015-07-21T11:28:00Z</dcterms:created>
  <cp:lastPrinted>2020-09-25T02:29:00Z</cp:lastPrinted>
  <dcterms:modified xsi:type="dcterms:W3CDTF">2026-01-29T05:07:16Z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9FFB8727BC00431A856E64EABD592E39_12</vt:lpwstr>
  </property>
  <property fmtid="{D5CDD505-2E9C-101B-9397-08002B2CF9AE}" pid="4" name="CalculationRule">
    <vt:i4>0</vt:i4>
  </property>
</Properties>
</file>