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2" activeTab="2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<sst xmlns="http://schemas.openxmlformats.org/spreadsheetml/2006/main" count="580" uniqueCount="271">
  <si>
    <t>收支预算总表</t>
  </si>
  <si>
    <t>填报单位:[409001]庐山市农业农村局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</si>
  <si>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</si>
  <si>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</si>
  <si>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</si>
  <si>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</si>
  <si>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</si>
  <si>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</si>
  <si>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</si>
  <si>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</si>
  <si>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</si>
  <si>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</si>
  <si>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</si>
  <si>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</si>
  <si>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</si>
  <si>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</si>
  <si>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</si>
  <si>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</si>
  <si>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</si>
  <si>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</si>
  <si>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</si>
  <si>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</si>
  <si>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</si>
  <si>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</si>
  <si>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</si>
  <si>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</si>
  <si>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[409001]庐山市农业农村局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</si>
  <si>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</si>
  <si>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</si>
  <si>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</si>
  <si>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</si>
  <si>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</si>
  <si>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</si>
  <si>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</si>
  <si>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</si>
  <si>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</si>
  <si>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</si>
  <si>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</si>
  <si>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</si>
  <si>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</si>
  <si>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</si>
  <si>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</si>
  <si>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</si>
  <si>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</si>
  <si>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</si>
  <si>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208</t>
  </si>
  <si>
    <t>社会保障和就业支出</t>
  </si>
  <si>
    <t>　05</t>
  </si>
  <si>
    <t>　行政事业单位养老支出</t>
  </si>
  <si>
    <t>　　2080501</t>
  </si>
  <si>
    <t>　　行政单位离退休</t>
  </si>
  <si>
    <t>　　2080505</t>
  </si>
  <si>
    <t>　　机关事业单位基本养老保险缴费支出</t>
  </si>
  <si>
    <t>　　2080506</t>
  </si>
  <si>
    <t>　　机关事业单位职业年金缴费支出</t>
  </si>
  <si>
    <t>　08</t>
  </si>
  <si>
    <t>　抚恤</t>
  </si>
  <si>
    <t>　　2080899</t>
  </si>
  <si>
    <t>　　其他优抚支出</t>
  </si>
  <si>
    <t>210</t>
  </si>
  <si>
    <t>卫生健康支出</t>
  </si>
  <si>
    <t>　04</t>
  </si>
  <si>
    <t>　公共卫生</t>
  </si>
  <si>
    <t>　　2100409</t>
  </si>
  <si>
    <t>　　重大公共卫生服务</t>
  </si>
  <si>
    <t>　11</t>
  </si>
  <si>
    <t>　行政事业单位医疗</t>
  </si>
  <si>
    <t>　　2101102</t>
  </si>
  <si>
    <t>　　事业单位医疗</t>
  </si>
  <si>
    <t>　　2101103</t>
  </si>
  <si>
    <t>　　公务员医疗补助</t>
  </si>
  <si>
    <t>211</t>
  </si>
  <si>
    <t>节能环保支出</t>
  </si>
  <si>
    <t>　自然生态保护</t>
  </si>
  <si>
    <t>　　2110499</t>
  </si>
  <si>
    <t>　　其他自然生态保护支出</t>
  </si>
  <si>
    <t>212</t>
  </si>
  <si>
    <t>城乡社区支出</t>
  </si>
  <si>
    <t>　国有土地使用权出让收入安排的支出</t>
  </si>
  <si>
    <t>　　2120804</t>
  </si>
  <si>
    <t>　　农村基础设施建设支出</t>
  </si>
  <si>
    <t>　　2120814</t>
  </si>
  <si>
    <t>　　农业生产发展支出</t>
  </si>
  <si>
    <t>　　2120899</t>
  </si>
  <si>
    <t>　　其他国有土地使用权出让收入安排的支出</t>
  </si>
  <si>
    <t>213</t>
  </si>
  <si>
    <t>农林水支出</t>
  </si>
  <si>
    <t>　01</t>
  </si>
  <si>
    <t>　农业农村</t>
  </si>
  <si>
    <t>　　2130101</t>
  </si>
  <si>
    <t>　　行政运行</t>
  </si>
  <si>
    <t>　　2130102</t>
  </si>
  <si>
    <t>　　一般行政管理事务</t>
  </si>
  <si>
    <t>　　2130106</t>
  </si>
  <si>
    <t>　　科技转化与推广服务</t>
  </si>
  <si>
    <t>　　2130108</t>
  </si>
  <si>
    <t>　　病虫害控制</t>
  </si>
  <si>
    <t>　　2130109</t>
  </si>
  <si>
    <t>　　农产品质量安全</t>
  </si>
  <si>
    <t>　　2130110</t>
  </si>
  <si>
    <t>　　执法监管</t>
  </si>
  <si>
    <t>　　2130119</t>
  </si>
  <si>
    <t>　　防灾救灾</t>
  </si>
  <si>
    <t>　　2130120</t>
  </si>
  <si>
    <t>　　稳定农民收入补贴</t>
  </si>
  <si>
    <t>　　2130122</t>
  </si>
  <si>
    <t>　　农业生产发展</t>
  </si>
  <si>
    <t>　　2130124</t>
  </si>
  <si>
    <t>　　农村合作经济</t>
  </si>
  <si>
    <t>　　2130125</t>
  </si>
  <si>
    <t>　　农产品加工与促销</t>
  </si>
  <si>
    <t>　　2130126</t>
  </si>
  <si>
    <t>　　农村社会事业</t>
  </si>
  <si>
    <t>　　2130135</t>
  </si>
  <si>
    <t>　　农业生态资源保护</t>
  </si>
  <si>
    <t>　　2130148</t>
  </si>
  <si>
    <t>　　渔业发展</t>
  </si>
  <si>
    <t>　　2130153</t>
  </si>
  <si>
    <t>　　耕地建设与利用</t>
  </si>
  <si>
    <t>　　2130199</t>
  </si>
  <si>
    <t>　　其他农业农村支出</t>
  </si>
  <si>
    <t>　巩固拓展脱贫攻坚成果衔接乡村振兴</t>
  </si>
  <si>
    <t>　　2130599</t>
  </si>
  <si>
    <t>　　其他巩固拓展脱贫攻坚成果衔接乡村振兴支出</t>
  </si>
  <si>
    <t>　07</t>
  </si>
  <si>
    <t>　农村综合改革</t>
  </si>
  <si>
    <t>　　2130799</t>
  </si>
  <si>
    <t>　　其他农村综合改革支出</t>
  </si>
  <si>
    <t>　普惠金融发展支出</t>
  </si>
  <si>
    <t>　　2130803</t>
  </si>
  <si>
    <t>　　农业保险保费补贴</t>
  </si>
  <si>
    <t>　99</t>
  </si>
  <si>
    <t>　其他农林水支出</t>
  </si>
  <si>
    <t>　　2139999</t>
  </si>
  <si>
    <t>　　其他农林水支出</t>
  </si>
  <si>
    <t>221</t>
  </si>
  <si>
    <t>住房保障支出</t>
  </si>
  <si>
    <t>　02</t>
  </si>
  <si>
    <t>　住房改革支出</t>
  </si>
  <si>
    <t>　　2210201</t>
  </si>
  <si>
    <t>　　住房公积金</t>
  </si>
  <si>
    <t>222</t>
  </si>
  <si>
    <t>粮油物资储备支出</t>
  </si>
  <si>
    <t>　粮油物资事务</t>
  </si>
  <si>
    <t>　　2220102</t>
  </si>
  <si>
    <t>　　2220199</t>
  </si>
  <si>
    <t>　　其他粮油物资事务支出</t>
  </si>
  <si>
    <t>　粮油储备</t>
  </si>
  <si>
    <t>　　2220401</t>
  </si>
  <si>
    <t>　　储备粮油补贴</t>
  </si>
  <si>
    <t>　　2220402</t>
  </si>
  <si>
    <t>　　储备粮油差价补贴</t>
  </si>
  <si>
    <t>单位支出总表</t>
  </si>
  <si>
    <t>填报单位[409001]庐山市农业农村局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</si>
  <si>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</si>
  <si>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</si>
  <si>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</si>
  <si>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</si>
  <si>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</si>
  <si>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</si>
  <si>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</si>
  <si>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</si>
  <si>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</si>
  <si>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</si>
  <si>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</si>
  <si>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</si>
  <si>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</si>
  <si>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</si>
  <si>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</si>
  <si>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</si>
  <si>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</si>
  <si>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</si>
  <si>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</si>
  <si>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</si>
  <si>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</si>
  <si>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</si>
  <si>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</si>
  <si>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</si>
  <si>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</si>
  <si>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</si>
  <si>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</si>
  <si>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</si>
  <si>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</si>
  <si>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</si>
  <si>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</si>
  <si>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</si>
  <si>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</si>
  <si>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</si>
  <si>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</si>
  <si>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</si>
  <si>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</si>
  <si>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</si>
  <si>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</si>
  <si>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</si>
  <si>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</si>
  <si>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</si>
  <si>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</si>
  <si>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</si>
  <si>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</si>
  <si>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</si>
  <si>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</si>
  <si>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</si>
  <si>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</si>
  <si>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</si>
  <si>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</si>
  <si>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</si>
  <si>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</si>
  <si>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</si>
  <si>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</si>
  <si>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</si>
  <si>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</si>
  <si>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</si>
  <si>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</si>
  <si>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30213</t>
  </si>
  <si>
    <t>　维修（护）费</t>
  </si>
  <si>
    <t>　30215</t>
  </si>
  <si>
    <t>　会议费</t>
  </si>
  <si>
    <t>　30216</t>
  </si>
  <si>
    <t>　培训费</t>
  </si>
  <si>
    <t>　30217</t>
  </si>
  <si>
    <t>　公务接待费</t>
  </si>
  <si>
    <t>　30226</t>
  </si>
  <si>
    <t>　劳务费</t>
  </si>
  <si>
    <t>　30227</t>
  </si>
  <si>
    <t>　委托业务费</t>
  </si>
  <si>
    <t>　30228</t>
  </si>
  <si>
    <t>　工会经费</t>
  </si>
  <si>
    <t>　30229</t>
  </si>
  <si>
    <t>　福利费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</si>
  <si>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</si>
  <si>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</si>
  <si>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</si>
  <si>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</si>
  <si>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</si>
  <si>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</si>
  <si>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</si>
  <si>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</si>
  <si>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30301</t>
  </si>
  <si>
    <t>　离休费</t>
  </si>
  <si>
    <t>　30302</t>
  </si>
  <si>
    <t>　退休费</t>
  </si>
  <si>
    <t>　30305</t>
  </si>
  <si>
    <t>　生活补助</t>
  </si>
  <si>
    <t>　30307</t>
  </si>
  <si>
    <t>　医疗费补助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</si>
  <si>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</si>
  <si>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</si>
  <si>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</si>
  <si>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</si>
  <si>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</si>
  <si>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</si>
  <si>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</si>
  <si>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</si>
  <si>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</si>
  <si>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</si>
  <si>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</si>
  <si>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</si>
  <si>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</si>
  <si>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</si>
  <si>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</si>
  <si>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409001</t>
  </si>
  <si>
    <t>庐山市农业农村局</t>
  </si>
  <si>
    <t>注：若为空表，则为该部门（单位）无政府性基金收支</t>
  </si>
  <si>
    <t>政府性基金预算支出表</t>
  </si>
  <si>
    <t>填报单位: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</si>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</sst>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.0000"/>
    <numFmt numFmtId="182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4" fontId="3" fillId="0" borderId="1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1" xfId="0" applyNumberFormat="1" applyFont="1" applyBorder="1" applyAlignment="1" applyProtection="1">
      <alignment horizontal="center" vertical="center" wrapText="1"/>
    </xf>
    <xf numFmtId="37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2" fontId="1" fillId="0" borderId="0" xfId="0" applyNumberFormat="1" applyFont="1" applyBorder="1" applyAlignment="1" applyProtection="1"/>
    <xf numFmtId="2" fontId="2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/>
    <xf numFmtId="2" fontId="3" fillId="0" borderId="7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8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60"/>
      <c r="B1" s="60"/>
      <c r="C1" s="60"/>
      <c r="D1" s="61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</row>
    <row r="2" s="1" customFormat="1" ht="29.25" customHeight="1" spans="1:251">
      <c r="A2" s="63" t="s">
        <v>0</v>
      </c>
      <c r="B2" s="63"/>
      <c r="C2" s="63"/>
      <c r="D2" s="63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</row>
    <row r="3" s="1" customFormat="1" ht="17.25" customHeight="1" spans="1:251">
      <c r="A3" s="64" t="s">
        <v>1</v>
      </c>
      <c r="B3" s="62"/>
      <c r="C3" s="62"/>
      <c r="D3" s="61" t="s">
        <v>2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</row>
    <row r="4" s="1" customFormat="1" ht="15.75" customHeight="1" spans="1:251">
      <c r="A4" s="65" t="s">
        <v>3</v>
      </c>
      <c r="B4" s="65"/>
      <c r="C4" s="65" t="s">
        <v>4</v>
      </c>
      <c r="D4" s="65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</row>
    <row r="5" s="1" customFormat="1" ht="15.75" customHeight="1" spans="1:251">
      <c r="A5" s="65" t="s">
        <v>5</v>
      </c>
      <c r="B5" s="65" t="s">
        <v>6</v>
      </c>
      <c r="C5" s="65" t="s">
        <v>7</v>
      </c>
      <c r="D5" s="65" t="s">
        <v>6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</row>
    <row r="6" s="1" customFormat="1" ht="15.75" customHeight="1" spans="1:251">
      <c r="A6" s="66" t="s">
        <v>8</v>
      </c>
      <c r="B6" s="46">
        <f>IF(ISBLANK(SUM(B7,B8,B9))," ",SUM(B7,B8,B9))</f>
        <v>5665.810608</v>
      </c>
      <c r="C6" s="67" t="str">
        <f>IF(ISBLANK('支出总表（引用）'!A8)," ",'支出总表（引用）'!A8)</f>
        <v>社会保障和就业支出</v>
      </c>
      <c r="D6" s="21">
        <f>IF(ISBLANK('支出总表（引用）'!B8)," ",'支出总表（引用）'!B8)</f>
        <v>243.619722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</row>
    <row r="7" s="1" customFormat="1" ht="15.75" customHeight="1" spans="1:251">
      <c r="A7" s="68" t="s">
        <v>9</v>
      </c>
      <c r="B7" s="46">
        <v>4390.660608</v>
      </c>
      <c r="C7" s="67" t="str">
        <f>IF(ISBLANK('支出总表（引用）'!A9)," ",'支出总表（引用）'!A9)</f>
        <v>卫生健康支出</v>
      </c>
      <c r="D7" s="21">
        <f>IF(ISBLANK('支出总表（引用）'!B9)," ",'支出总表（引用）'!B9)</f>
        <v>107.833203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</row>
    <row r="8" s="1" customFormat="1" ht="15.75" customHeight="1" spans="1:251">
      <c r="A8" s="68" t="s">
        <v>10</v>
      </c>
      <c r="B8" s="32">
        <v>1275.15</v>
      </c>
      <c r="C8" s="67" t="str">
        <f>IF(ISBLANK('支出总表（引用）'!A10)," ",'支出总表（引用）'!A10)</f>
        <v>节能环保支出</v>
      </c>
      <c r="D8" s="21">
        <f>IF(ISBLANK('支出总表（引用）'!B10)," ",'支出总表（引用）'!B10)</f>
        <v>462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</row>
    <row r="9" s="1" customFormat="1" ht="15.75" customHeight="1" spans="1:251">
      <c r="A9" s="68" t="s">
        <v>11</v>
      </c>
      <c r="B9" s="32"/>
      <c r="C9" s="67" t="str">
        <f>IF(ISBLANK('支出总表（引用）'!A11)," ",'支出总表（引用）'!A11)</f>
        <v>城乡社区支出</v>
      </c>
      <c r="D9" s="21">
        <f>IF(ISBLANK('支出总表（引用）'!B11)," ",'支出总表（引用）'!B11)</f>
        <v>1429.35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</row>
    <row r="10" s="1" customFormat="1" ht="15.75" customHeight="1" spans="1:251">
      <c r="A10" s="66" t="s">
        <v>12</v>
      </c>
      <c r="B10" s="46"/>
      <c r="C10" s="67" t="str">
        <f>IF(ISBLANK('支出总表（引用）'!A12)," ",'支出总表（引用）'!A12)</f>
        <v>农林水支出</v>
      </c>
      <c r="D10" s="21">
        <f>IF(ISBLANK('支出总表（引用）'!B12)," ",'支出总表（引用）'!B12)</f>
        <v>5972.449488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</row>
    <row r="11" s="1" customFormat="1" ht="15.75" customHeight="1" spans="1:251">
      <c r="A11" s="68" t="s">
        <v>13</v>
      </c>
      <c r="B11" s="46"/>
      <c r="C11" s="67" t="str">
        <f>IF(ISBLANK('支出总表（引用）'!A13)," ",'支出总表（引用）'!A13)</f>
        <v>住房保障支出</v>
      </c>
      <c r="D11" s="21">
        <f>IF(ISBLANK('支出总表（引用）'!B13)," ",'支出总表（引用）'!B13)</f>
        <v>120.818689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</row>
    <row r="12" s="1" customFormat="1" ht="15.75" customHeight="1" spans="1:251">
      <c r="A12" s="68" t="s">
        <v>14</v>
      </c>
      <c r="B12" s="46"/>
      <c r="C12" s="67" t="str">
        <f>IF(ISBLANK('支出总表（引用）'!A14)," ",'支出总表（引用）'!A14)</f>
        <v>粮油物资储备支出</v>
      </c>
      <c r="D12" s="21">
        <f>IF(ISBLANK('支出总表（引用）'!B14)," ",'支出总表（引用）'!B14)</f>
        <v>415.08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</row>
    <row r="13" s="1" customFormat="1" ht="15.75" customHeight="1" spans="1:251">
      <c r="A13" s="68" t="s">
        <v>15</v>
      </c>
      <c r="B13" s="46"/>
      <c r="C13" s="67" t="str">
        <f>IF(ISBLANK('支出总表（引用）'!A15)," ",'支出总表（引用）'!A15)</f>
        <v> </v>
      </c>
      <c r="D13" s="21" t="str">
        <f>IF(ISBLANK('支出总表（引用）'!B15)," ",'支出总表（引用）'!B15)</f>
        <v> 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</row>
    <row r="14" s="1" customFormat="1" ht="15.75" customHeight="1" spans="1:251">
      <c r="A14" s="68" t="s">
        <v>16</v>
      </c>
      <c r="B14" s="32"/>
      <c r="C14" s="67" t="str">
        <f>IF(ISBLANK('支出总表（引用）'!A16)," ",'支出总表（引用）'!A16)</f>
        <v> </v>
      </c>
      <c r="D14" s="21" t="str">
        <f>IF(ISBLANK('支出总表（引用）'!B16)," ",'支出总表（引用）'!B16)</f>
        <v> 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</row>
    <row r="15" s="1" customFormat="1" ht="15.75" customHeight="1" spans="1:251">
      <c r="A15" s="68" t="s">
        <v>17</v>
      </c>
      <c r="B15" s="32">
        <v>384</v>
      </c>
      <c r="C15" s="67" t="str">
        <f>IF(ISBLANK('支出总表（引用）'!A17)," ",'支出总表（引用）'!A17)</f>
        <v> </v>
      </c>
      <c r="D15" s="21" t="str">
        <f>IF(ISBLANK('支出总表（引用）'!B17)," ",'支出总表（引用）'!B17)</f>
        <v> 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</row>
    <row r="16" s="1" customFormat="1" ht="15.75" customHeight="1" spans="1:251">
      <c r="A16" s="66"/>
      <c r="C16" s="67" t="str">
        <f>IF(ISBLANK('支出总表（引用）'!A18)," ",'支出总表（引用）'!A18)</f>
        <v> </v>
      </c>
      <c r="D16" s="21" t="str">
        <f>IF(ISBLANK('支出总表（引用）'!B18)," ",'支出总表（引用）'!B18)</f>
        <v> 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</row>
    <row r="17" s="1" customFormat="1" ht="15.75" customHeight="1" spans="1:251">
      <c r="A17" s="66"/>
      <c r="B17" s="69"/>
      <c r="C17" s="67" t="str">
        <f>IF(ISBLANK('支出总表（引用）'!A19)," ",'支出总表（引用）'!A19)</f>
        <v> </v>
      </c>
      <c r="D17" s="21" t="str">
        <f>IF(ISBLANK('支出总表（引用）'!B19)," ",'支出总表（引用）'!B19)</f>
        <v> 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</row>
    <row r="18" s="1" customFormat="1" ht="15.75" customHeight="1" spans="1:251">
      <c r="A18" s="66"/>
      <c r="B18" s="69"/>
      <c r="C18" s="67" t="str">
        <f>IF(ISBLANK('支出总表（引用）'!A20)," ",'支出总表（引用）'!A20)</f>
        <v> </v>
      </c>
      <c r="D18" s="21" t="str">
        <f>IF(ISBLANK('支出总表（引用）'!B20)," ",'支出总表（引用）'!B20)</f>
        <v> 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</row>
    <row r="19" s="1" customFormat="1" ht="15.75" customHeight="1" spans="1:251">
      <c r="A19" s="66"/>
      <c r="B19" s="69"/>
      <c r="C19" s="67" t="str">
        <f>IF(ISBLANK('支出总表（引用）'!A21)," ",'支出总表（引用）'!A21)</f>
        <v> </v>
      </c>
      <c r="D19" s="21" t="str">
        <f>IF(ISBLANK('支出总表（引用）'!B21)," ",'支出总表（引用）'!B21)</f>
        <v> 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</row>
    <row r="20" s="1" customFormat="1" ht="15.75" customHeight="1" spans="1:251">
      <c r="A20" s="66"/>
      <c r="B20" s="69"/>
      <c r="C20" s="67" t="str">
        <f>IF(ISBLANK('支出总表（引用）'!A22)," ",'支出总表（引用）'!A22)</f>
        <v> </v>
      </c>
      <c r="D20" s="21" t="str">
        <f>IF(ISBLANK('支出总表（引用）'!B22)," ",'支出总表（引用）'!B22)</f>
        <v> 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</row>
    <row r="21" s="1" customFormat="1" ht="15.75" customHeight="1" spans="1:251">
      <c r="A21" s="66"/>
      <c r="B21" s="69"/>
      <c r="C21" s="67" t="str">
        <f>IF(ISBLANK('支出总表（引用）'!A23)," ",'支出总表（引用）'!A23)</f>
        <v> </v>
      </c>
      <c r="D21" s="21" t="str">
        <f>IF(ISBLANK('支出总表（引用）'!B23)," ",'支出总表（引用）'!B23)</f>
        <v> 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</row>
    <row r="22" s="1" customFormat="1" ht="15.75" customHeight="1" spans="1:251">
      <c r="A22" s="66"/>
      <c r="B22" s="69"/>
      <c r="C22" s="67" t="str">
        <f>IF(ISBLANK('支出总表（引用）'!A24)," ",'支出总表（引用）'!A24)</f>
        <v> </v>
      </c>
      <c r="D22" s="21" t="str">
        <f>IF(ISBLANK('支出总表（引用）'!B24)," ",'支出总表（引用）'!B24)</f>
        <v> 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</row>
    <row r="23" s="1" customFormat="1" ht="15.75" customHeight="1" spans="1:251">
      <c r="A23" s="66"/>
      <c r="B23" s="69"/>
      <c r="C23" s="67" t="str">
        <f>IF(ISBLANK('支出总表（引用）'!A25)," ",'支出总表（引用）'!A25)</f>
        <v> </v>
      </c>
      <c r="D23" s="21" t="str">
        <f>IF(ISBLANK('支出总表（引用）'!B25)," ",'支出总表（引用）'!B25)</f>
        <v> 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</row>
    <row r="24" s="1" customFormat="1" ht="15.75" customHeight="1" spans="1:251">
      <c r="A24" s="66"/>
      <c r="B24" s="69"/>
      <c r="C24" s="67" t="str">
        <f>IF(ISBLANK('支出总表（引用）'!A26)," ",'支出总表（引用）'!A26)</f>
        <v> </v>
      </c>
      <c r="D24" s="21" t="str">
        <f>IF(ISBLANK('支出总表（引用）'!B26)," ",'支出总表（引用）'!B26)</f>
        <v> 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</row>
    <row r="25" s="1" customFormat="1" ht="15.75" customHeight="1" spans="1:251">
      <c r="A25" s="66"/>
      <c r="B25" s="69"/>
      <c r="C25" s="67" t="str">
        <f>IF(ISBLANK('支出总表（引用）'!A27)," ",'支出总表（引用）'!A27)</f>
        <v> </v>
      </c>
      <c r="D25" s="21" t="str">
        <f>IF(ISBLANK('支出总表（引用）'!B27)," ",'支出总表（引用）'!B27)</f>
        <v> 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</row>
    <row r="26" s="1" customFormat="1" ht="15.75" customHeight="1" spans="1:251">
      <c r="A26" s="66"/>
      <c r="B26" s="69"/>
      <c r="C26" s="67" t="str">
        <f>IF(ISBLANK('支出总表（引用）'!A28)," ",'支出总表（引用）'!A28)</f>
        <v> </v>
      </c>
      <c r="D26" s="21" t="str">
        <f>IF(ISBLANK('支出总表（引用）'!B28)," ",'支出总表（引用）'!B28)</f>
        <v> 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</row>
    <row r="27" s="1" customFormat="1" ht="15.75" customHeight="1" spans="1:251">
      <c r="A27" s="66"/>
      <c r="B27" s="69"/>
      <c r="C27" s="67" t="str">
        <f>IF(ISBLANK('支出总表（引用）'!A29)," ",'支出总表（引用）'!A29)</f>
        <v> </v>
      </c>
      <c r="D27" s="21" t="str">
        <f>IF(ISBLANK('支出总表（引用）'!B29)," ",'支出总表（引用）'!B29)</f>
        <v> 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</row>
    <row r="28" s="1" customFormat="1" ht="15.75" customHeight="1" spans="1:251">
      <c r="A28" s="66"/>
      <c r="B28" s="69"/>
      <c r="C28" s="67" t="str">
        <f>IF(ISBLANK('支出总表（引用）'!A30)," ",'支出总表（引用）'!A30)</f>
        <v> </v>
      </c>
      <c r="D28" s="21" t="str">
        <f>IF(ISBLANK('支出总表（引用）'!B30)," ",'支出总表（引用）'!B30)</f>
        <v> 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</row>
    <row r="29" s="1" customFormat="1" ht="15.75" customHeight="1" spans="1:251">
      <c r="A29" s="66"/>
      <c r="B29" s="69"/>
      <c r="C29" s="67" t="str">
        <f>IF(ISBLANK('支出总表（引用）'!A31)," ",'支出总表（引用）'!A31)</f>
        <v> </v>
      </c>
      <c r="D29" s="21" t="str">
        <f>IF(ISBLANK('支出总表（引用）'!B31)," ",'支出总表（引用）'!B31)</f>
        <v> 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</row>
    <row r="30" s="1" customFormat="1" ht="15.75" customHeight="1" spans="1:251">
      <c r="A30" s="66"/>
      <c r="B30" s="69"/>
      <c r="C30" s="67" t="str">
        <f>IF(ISBLANK('支出总表（引用）'!A32)," ",'支出总表（引用）'!A32)</f>
        <v> </v>
      </c>
      <c r="D30" s="21" t="str">
        <f>IF(ISBLANK('支出总表（引用）'!B32)," ",'支出总表（引用）'!B32)</f>
        <v> 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</row>
    <row r="31" s="1" customFormat="1" ht="15.75" customHeight="1" spans="1:251">
      <c r="A31" s="66"/>
      <c r="B31" s="69"/>
      <c r="C31" s="67" t="str">
        <f>IF(ISBLANK('支出总表（引用）'!A33)," ",'支出总表（引用）'!A33)</f>
        <v> </v>
      </c>
      <c r="D31" s="21" t="str">
        <f>IF(ISBLANK('支出总表（引用）'!B33)," ",'支出总表（引用）'!B33)</f>
        <v> 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</row>
    <row r="32" s="1" customFormat="1" ht="15.75" customHeight="1" spans="1:251">
      <c r="A32" s="66"/>
      <c r="B32" s="69"/>
      <c r="C32" s="67" t="str">
        <f>IF(ISBLANK('支出总表（引用）'!A34)," ",'支出总表（引用）'!A34)</f>
        <v> </v>
      </c>
      <c r="D32" s="21" t="str">
        <f>IF(ISBLANK('支出总表（引用）'!B34)," ",'支出总表（引用）'!B34)</f>
        <v> 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</row>
    <row r="33" s="1" customFormat="1" ht="15.75" customHeight="1" spans="1:251">
      <c r="A33" s="66"/>
      <c r="B33" s="69"/>
      <c r="C33" s="67" t="str">
        <f>IF(ISBLANK('支出总表（引用）'!A35)," ",'支出总表（引用）'!A35)</f>
        <v> </v>
      </c>
      <c r="D33" s="21" t="str">
        <f>IF(ISBLANK('支出总表（引用）'!B35)," ",'支出总表（引用）'!B35)</f>
        <v> 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</row>
    <row r="34" s="1" customFormat="1" ht="15.75" customHeight="1" spans="1:251">
      <c r="A34" s="66"/>
      <c r="B34" s="69"/>
      <c r="C34" s="67" t="str">
        <f>IF(ISBLANK('支出总表（引用）'!A36)," ",'支出总表（引用）'!A36)</f>
        <v> </v>
      </c>
      <c r="D34" s="21" t="str">
        <f>IF(ISBLANK('支出总表（引用）'!B36)," ",'支出总表（引用）'!B36)</f>
        <v> 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</row>
    <row r="35" s="1" customFormat="1" ht="15.75" customHeight="1" spans="1:251">
      <c r="A35" s="66"/>
      <c r="B35" s="69"/>
      <c r="C35" s="67" t="str">
        <f>IF(ISBLANK('支出总表（引用）'!A37)," ",'支出总表（引用）'!A37)</f>
        <v> </v>
      </c>
      <c r="D35" s="21" t="str">
        <f>IF(ISBLANK('支出总表（引用）'!B37)," ",'支出总表（引用）'!B37)</f>
        <v> 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</row>
    <row r="36" s="1" customFormat="1" ht="15.75" customHeight="1" spans="1:251">
      <c r="A36" s="66"/>
      <c r="B36" s="69"/>
      <c r="C36" s="67" t="str">
        <f>IF(ISBLANK('支出总表（引用）'!A38)," ",'支出总表（引用）'!A38)</f>
        <v> </v>
      </c>
      <c r="D36" s="21" t="str">
        <f>IF(ISBLANK('支出总表（引用）'!B38)," ",'支出总表（引用）'!B38)</f>
        <v> 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</row>
    <row r="37" s="1" customFormat="1" ht="15.75" customHeight="1" spans="1:251">
      <c r="A37" s="66"/>
      <c r="B37" s="69"/>
      <c r="C37" s="67" t="str">
        <f>IF(ISBLANK('支出总表（引用）'!A39)," ",'支出总表（引用）'!A39)</f>
        <v> </v>
      </c>
      <c r="D37" s="21" t="str">
        <f>IF(ISBLANK('支出总表（引用）'!B39)," ",'支出总表（引用）'!B39)</f>
        <v> 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</row>
    <row r="38" s="1" customFormat="1" ht="15.75" customHeight="1" spans="1:251">
      <c r="A38" s="66"/>
      <c r="B38" s="69"/>
      <c r="C38" s="67" t="str">
        <f>IF(ISBLANK('支出总表（引用）'!A40)," ",'支出总表（引用）'!A40)</f>
        <v> </v>
      </c>
      <c r="D38" s="21" t="str">
        <f>IF(ISBLANK('支出总表（引用）'!B40)," ",'支出总表（引用）'!B40)</f>
        <v> 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</row>
    <row r="39" s="1" customFormat="1" ht="15.75" customHeight="1" spans="1:251">
      <c r="A39" s="66"/>
      <c r="B39" s="69"/>
      <c r="C39" s="67" t="str">
        <f>IF(ISBLANK('支出总表（引用）'!A41)," ",'支出总表（引用）'!A41)</f>
        <v> </v>
      </c>
      <c r="D39" s="21" t="str">
        <f>IF(ISBLANK('支出总表（引用）'!B41)," ",'支出总表（引用）'!B41)</f>
        <v> 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</row>
    <row r="40" s="1" customFormat="1" ht="15.75" customHeight="1" spans="1:251">
      <c r="A40" s="66"/>
      <c r="B40" s="69"/>
      <c r="C40" s="67" t="str">
        <f>IF(ISBLANK('支出总表（引用）'!A42)," ",'支出总表（引用）'!A42)</f>
        <v> </v>
      </c>
      <c r="D40" s="21" t="str">
        <f>IF(ISBLANK('支出总表（引用）'!B42)," ",'支出总表（引用）'!B42)</f>
        <v> 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  <c r="II40" s="62"/>
      <c r="IJ40" s="62"/>
      <c r="IK40" s="62"/>
      <c r="IL40" s="62"/>
      <c r="IM40" s="62"/>
      <c r="IN40" s="62"/>
      <c r="IO40" s="62"/>
      <c r="IP40" s="62"/>
      <c r="IQ40" s="62"/>
    </row>
    <row r="41" s="1" customFormat="1" ht="15.75" customHeight="1" spans="1:251">
      <c r="A41" s="66"/>
      <c r="B41" s="69"/>
      <c r="C41" s="67" t="str">
        <f>IF(ISBLANK('支出总表（引用）'!A43)," ",'支出总表（引用）'!A43)</f>
        <v> </v>
      </c>
      <c r="D41" s="21" t="str">
        <f>IF(ISBLANK('支出总表（引用）'!B43)," ",'支出总表（引用）'!B43)</f>
        <v> 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2"/>
    </row>
    <row r="42" s="1" customFormat="1" ht="15.75" customHeight="1" spans="1:251">
      <c r="A42" s="66"/>
      <c r="B42" s="69"/>
      <c r="C42" s="67" t="str">
        <f>IF(ISBLANK('支出总表（引用）'!A44)," ",'支出总表（引用）'!A44)</f>
        <v> </v>
      </c>
      <c r="D42" s="21" t="str">
        <f>IF(ISBLANK('支出总表（引用）'!B44)," ",'支出总表（引用）'!B44)</f>
        <v> 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62"/>
      <c r="IN42" s="62"/>
      <c r="IO42" s="62"/>
      <c r="IP42" s="62"/>
      <c r="IQ42" s="62"/>
    </row>
    <row r="43" s="1" customFormat="1" ht="15.75" customHeight="1" spans="1:251">
      <c r="A43" s="66"/>
      <c r="B43" s="69"/>
      <c r="C43" s="67" t="str">
        <f>IF(ISBLANK('支出总表（引用）'!A45)," ",'支出总表（引用）'!A45)</f>
        <v> </v>
      </c>
      <c r="D43" s="21" t="str">
        <f>IF(ISBLANK('支出总表（引用）'!B45)," ",'支出总表（引用）'!B45)</f>
        <v> 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62"/>
      <c r="HV43" s="62"/>
      <c r="HW43" s="62"/>
      <c r="HX43" s="62"/>
      <c r="HY43" s="62"/>
      <c r="HZ43" s="62"/>
      <c r="IA43" s="62"/>
      <c r="IB43" s="62"/>
      <c r="IC43" s="62"/>
      <c r="ID43" s="62"/>
      <c r="IE43" s="62"/>
      <c r="IF43" s="62"/>
      <c r="IG43" s="62"/>
      <c r="IH43" s="62"/>
      <c r="II43" s="62"/>
      <c r="IJ43" s="62"/>
      <c r="IK43" s="62"/>
      <c r="IL43" s="62"/>
      <c r="IM43" s="62"/>
      <c r="IN43" s="62"/>
      <c r="IO43" s="62"/>
      <c r="IP43" s="62"/>
      <c r="IQ43" s="62"/>
    </row>
    <row r="44" s="1" customFormat="1" ht="15.75" customHeight="1" spans="1:251">
      <c r="A44" s="66"/>
      <c r="B44" s="69"/>
      <c r="C44" s="67" t="str">
        <f>IF(ISBLANK('支出总表（引用）'!A46)," ",'支出总表（引用）'!A46)</f>
        <v> </v>
      </c>
      <c r="D44" s="21" t="str">
        <f>IF(ISBLANK('支出总表（引用）'!B46)," ",'支出总表（引用）'!B46)</f>
        <v> 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</row>
    <row r="45" s="1" customFormat="1" ht="15.75" customHeight="1" spans="1:251">
      <c r="A45" s="66"/>
      <c r="B45" s="69"/>
      <c r="C45" s="67" t="str">
        <f>IF(ISBLANK('支出总表（引用）'!A47)," ",'支出总表（引用）'!A47)</f>
        <v> </v>
      </c>
      <c r="D45" s="21" t="str">
        <f>IF(ISBLANK('支出总表（引用）'!B47)," ",'支出总表（引用）'!B47)</f>
        <v> 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62"/>
      <c r="IN45" s="62"/>
      <c r="IO45" s="62"/>
      <c r="IP45" s="62"/>
      <c r="IQ45" s="62"/>
    </row>
    <row r="46" s="1" customFormat="1" ht="15.75" customHeight="1" spans="1:251">
      <c r="A46" s="66"/>
      <c r="B46" s="69"/>
      <c r="C46" s="67" t="str">
        <f>IF(ISBLANK('支出总表（引用）'!A48)," ",'支出总表（引用）'!A48)</f>
        <v> </v>
      </c>
      <c r="D46" s="21" t="str">
        <f>IF(ISBLANK('支出总表（引用）'!B48)," ",'支出总表（引用）'!B48)</f>
        <v> 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  <c r="IF46" s="62"/>
      <c r="IG46" s="62"/>
      <c r="IH46" s="62"/>
      <c r="II46" s="62"/>
      <c r="IJ46" s="62"/>
      <c r="IK46" s="62"/>
      <c r="IL46" s="62"/>
      <c r="IM46" s="62"/>
      <c r="IN46" s="62"/>
      <c r="IO46" s="62"/>
      <c r="IP46" s="62"/>
      <c r="IQ46" s="62"/>
    </row>
    <row r="47" s="1" customFormat="1" ht="15.75" customHeight="1" spans="1:251">
      <c r="A47" s="66"/>
      <c r="B47" s="69"/>
      <c r="C47" s="67" t="str">
        <f>IF(ISBLANK('支出总表（引用）'!A49)," ",'支出总表（引用）'!A49)</f>
        <v> </v>
      </c>
      <c r="D47" s="21" t="str">
        <f>IF(ISBLANK('支出总表（引用）'!B49)," ",'支出总表（引用）'!B49)</f>
        <v> 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</row>
    <row r="48" s="1" customFormat="1" ht="15.75" customHeight="1" spans="1:251">
      <c r="A48" s="68"/>
      <c r="B48" s="69"/>
      <c r="C48" s="67"/>
      <c r="D48" s="21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</row>
    <row r="49" s="1" customFormat="1" ht="15.75" customHeight="1" spans="1:251">
      <c r="A49" s="65" t="s">
        <v>18</v>
      </c>
      <c r="B49" s="32">
        <v>6049.810608</v>
      </c>
      <c r="C49" s="65" t="s">
        <v>19</v>
      </c>
      <c r="D49" s="30">
        <f>IF(ISBLANK('支出总表（引用）'!B7)," ",'支出总表（引用）'!B7)</f>
        <v>8751.151102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62"/>
      <c r="HV49" s="62"/>
      <c r="HW49" s="62"/>
      <c r="HX49" s="62"/>
      <c r="HY49" s="62"/>
      <c r="HZ49" s="62"/>
      <c r="IA49" s="62"/>
      <c r="IB49" s="62"/>
      <c r="IC49" s="62"/>
      <c r="ID49" s="62"/>
      <c r="IE49" s="62"/>
      <c r="IF49" s="62"/>
      <c r="IG49" s="62"/>
      <c r="IH49" s="62"/>
      <c r="II49" s="62"/>
      <c r="IJ49" s="62"/>
      <c r="IK49" s="62"/>
      <c r="IL49" s="62"/>
      <c r="IM49" s="62"/>
      <c r="IN49" s="62"/>
      <c r="IO49" s="62"/>
      <c r="IP49" s="62"/>
      <c r="IQ49" s="62"/>
    </row>
    <row r="50" s="1" customFormat="1" ht="15.75" customHeight="1" spans="1:251">
      <c r="A50" s="68" t="s">
        <v>20</v>
      </c>
      <c r="B50" s="32"/>
      <c r="C50" s="68" t="s">
        <v>21</v>
      </c>
      <c r="D50" s="30" t="str">
        <f>IF(ISBLANK('支出总表（引用）'!C7)," ",'支出总表（引用）'!C7)</f>
        <v> 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62"/>
      <c r="HV50" s="62"/>
      <c r="HW50" s="62"/>
      <c r="HX50" s="62"/>
      <c r="HY50" s="62"/>
      <c r="HZ50" s="62"/>
      <c r="IA50" s="62"/>
      <c r="IB50" s="62"/>
      <c r="IC50" s="62"/>
      <c r="ID50" s="62"/>
      <c r="IE50" s="62"/>
      <c r="IF50" s="62"/>
      <c r="IG50" s="62"/>
      <c r="IH50" s="62"/>
      <c r="II50" s="62"/>
      <c r="IJ50" s="62"/>
      <c r="IK50" s="62"/>
      <c r="IL50" s="62"/>
      <c r="IM50" s="62"/>
      <c r="IN50" s="62"/>
      <c r="IO50" s="62"/>
      <c r="IP50" s="62"/>
      <c r="IQ50" s="62"/>
    </row>
    <row r="51" s="1" customFormat="1" ht="15.75" customHeight="1" spans="1:251">
      <c r="A51" s="68" t="s">
        <v>22</v>
      </c>
      <c r="B51" s="32">
        <v>2701.340494</v>
      </c>
      <c r="C51" s="3"/>
      <c r="D51" s="3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</row>
    <row r="52" s="1" customFormat="1" ht="15.75" customHeight="1" spans="1:251">
      <c r="A52" s="66"/>
      <c r="B52" s="32"/>
      <c r="C52" s="66"/>
      <c r="D52" s="30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</row>
    <row r="53" s="1" customFormat="1" ht="15.75" customHeight="1" spans="1:251">
      <c r="A53" s="65" t="s">
        <v>23</v>
      </c>
      <c r="B53" s="32">
        <v>8751.151102</v>
      </c>
      <c r="C53" s="65" t="s">
        <v>24</v>
      </c>
      <c r="D53" s="30">
        <f>B53</f>
        <v>8751.151102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</row>
    <row r="54" s="1" customFormat="1" ht="19.5" customHeight="1" spans="1:251">
      <c r="A54" s="70"/>
      <c r="B54" s="70"/>
      <c r="C54" s="70"/>
      <c r="D54" s="70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6">
      <c r="A2" s="7" t="s">
        <v>267</v>
      </c>
      <c r="B2" s="7"/>
      <c r="C2" s="7"/>
    </row>
    <row r="3" s="1" customFormat="1" ht="17.25" customHeight="1"/>
    <row r="4" s="1" customFormat="1" ht="15.75" customHeight="1" spans="1:6">
      <c r="A4" s="8" t="s">
        <v>268</v>
      </c>
      <c r="B4" s="4" t="s">
        <v>29</v>
      </c>
      <c r="C4" s="4" t="s">
        <v>21</v>
      </c>
    </row>
    <row r="5" s="1" customFormat="1" ht="19.5" customHeight="1" spans="1:6">
      <c r="A5" s="8"/>
      <c r="B5" s="4"/>
      <c r="C5" s="4"/>
    </row>
    <row r="6" s="1" customFormat="1" ht="22.5" customHeight="1" spans="1:6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8751.151102</v>
      </c>
      <c r="C7" s="10"/>
      <c r="D7" s="11"/>
      <c r="F7" s="11"/>
    </row>
    <row r="8" s="1" customFormat="1" ht="27" customHeight="1" spans="1:6">
      <c r="A8" s="9" t="s">
        <v>46</v>
      </c>
      <c r="B8" s="10">
        <v>243.619722</v>
      </c>
      <c r="C8" s="10"/>
    </row>
    <row r="9" s="1" customFormat="1" ht="27" customHeight="1" spans="1:6">
      <c r="A9" s="9" t="s">
        <v>60</v>
      </c>
      <c r="B9" s="10">
        <v>107.833203</v>
      </c>
      <c r="C9" s="10"/>
    </row>
    <row r="10" s="1" customFormat="1" ht="27" customHeight="1" spans="1:6">
      <c r="A10" s="9" t="s">
        <v>72</v>
      </c>
      <c r="B10" s="10">
        <v>462</v>
      </c>
      <c r="C10" s="10"/>
    </row>
    <row r="11" s="1" customFormat="1" ht="27" customHeight="1" spans="1:6">
      <c r="A11" s="9" t="s">
        <v>77</v>
      </c>
      <c r="B11" s="10">
        <v>1429.35</v>
      </c>
      <c r="C11" s="10"/>
    </row>
    <row r="12" s="1" customFormat="1" ht="27" customHeight="1" spans="1:6">
      <c r="A12" s="9" t="s">
        <v>86</v>
      </c>
      <c r="B12" s="10">
        <v>5972.449488</v>
      </c>
      <c r="C12" s="10"/>
    </row>
    <row r="13" s="1" customFormat="1" ht="27" customHeight="1" spans="1:6">
      <c r="A13" s="9" t="s">
        <v>136</v>
      </c>
      <c r="B13" s="10">
        <v>120.818689</v>
      </c>
      <c r="C13" s="10"/>
    </row>
    <row r="14" s="1" customFormat="1" ht="27" customHeight="1" spans="1:6">
      <c r="A14" s="9" t="s">
        <v>142</v>
      </c>
      <c r="B14" s="10">
        <v>415.08</v>
      </c>
      <c r="C14" s="10"/>
    </row>
    <row r="15" s="1" customFormat="1" ht="27.75" customHeight="1" spans="1:6">
      <c r="A15" s="12"/>
      <c r="B15" s="12"/>
      <c r="C15" s="12"/>
    </row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269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268</v>
      </c>
      <c r="B3" s="4" t="s">
        <v>31</v>
      </c>
      <c r="C3" s="4" t="s">
        <v>161</v>
      </c>
      <c r="D3" s="4" t="s">
        <v>162</v>
      </c>
      <c r="E3" s="4" t="s">
        <v>270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5665.810608</v>
      </c>
      <c r="C6" s="6">
        <v>4390.660608</v>
      </c>
      <c r="D6" s="6">
        <v>1275.15</v>
      </c>
      <c r="E6" s="4"/>
    </row>
    <row r="7" s="1" customFormat="1" ht="27" customHeight="1" spans="1:5">
      <c r="A7" s="5" t="s">
        <v>46</v>
      </c>
      <c r="B7" s="6">
        <v>243.619722</v>
      </c>
      <c r="C7" s="6">
        <v>243.619722</v>
      </c>
      <c r="D7" s="6"/>
      <c r="E7" s="4"/>
    </row>
    <row r="8" s="1" customFormat="1" ht="27" customHeight="1" spans="1:5">
      <c r="A8" s="5" t="s">
        <v>60</v>
      </c>
      <c r="B8" s="6">
        <v>102.272303</v>
      </c>
      <c r="C8" s="6">
        <v>102.272303</v>
      </c>
      <c r="D8" s="6"/>
      <c r="E8" s="4"/>
    </row>
    <row r="9" s="1" customFormat="1" ht="27" customHeight="1" spans="1:5">
      <c r="A9" s="5" t="s">
        <v>77</v>
      </c>
      <c r="B9" s="6">
        <v>1275.15</v>
      </c>
      <c r="C9" s="6"/>
      <c r="D9" s="6">
        <v>1275.15</v>
      </c>
      <c r="E9" s="4"/>
    </row>
    <row r="10" s="1" customFormat="1" ht="27" customHeight="1" spans="1:5">
      <c r="A10" s="5" t="s">
        <v>86</v>
      </c>
      <c r="B10" s="6">
        <v>3508.869894</v>
      </c>
      <c r="C10" s="6">
        <v>3508.869894</v>
      </c>
      <c r="D10" s="6"/>
      <c r="E10" s="4"/>
    </row>
    <row r="11" s="1" customFormat="1" ht="27" customHeight="1" spans="1:5">
      <c r="A11" s="5" t="s">
        <v>136</v>
      </c>
      <c r="B11" s="6">
        <v>120.818689</v>
      </c>
      <c r="C11" s="6">
        <v>120.818689</v>
      </c>
      <c r="D11" s="6"/>
      <c r="E11" s="4"/>
    </row>
    <row r="12" s="1" customFormat="1" ht="27" customHeight="1" spans="1:5">
      <c r="A12" s="5" t="s">
        <v>142</v>
      </c>
      <c r="B12" s="6">
        <v>415.08</v>
      </c>
      <c r="C12" s="6">
        <v>415.08</v>
      </c>
      <c r="D12" s="6"/>
      <c r="E12" s="4"/>
    </row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  <row r="25" s="1" customFormat="1" ht="27.75" customHeight="1"/>
    <row r="26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8"/>
  <sheetViews>
    <sheetView showGridLines="0" zoomScaleSheetLayoutView="60" topLeftCell="A33" workbookViewId="0">
      <selection activeCell="B48" sqref="B48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 spans="1:15">
      <c r="C1" s="53"/>
    </row>
    <row r="2" s="1" customFormat="1" ht="29.25" customHeight="1" spans="1:15">
      <c r="A2" s="7" t="s">
        <v>25</v>
      </c>
      <c r="B2" s="7"/>
      <c r="C2" s="5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3"/>
      <c r="C3" s="55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6" t="s">
        <v>29</v>
      </c>
      <c r="D4" s="24" t="s">
        <v>30</v>
      </c>
      <c r="E4" s="4" t="s">
        <v>31</v>
      </c>
      <c r="F4" s="4"/>
      <c r="G4" s="4"/>
      <c r="H4" s="4"/>
      <c r="I4" s="52" t="s">
        <v>32</v>
      </c>
      <c r="J4" s="52" t="s">
        <v>33</v>
      </c>
      <c r="K4" s="52" t="s">
        <v>34</v>
      </c>
      <c r="L4" s="52" t="s">
        <v>35</v>
      </c>
      <c r="M4" s="52" t="s">
        <v>36</v>
      </c>
      <c r="N4" s="52" t="s">
        <v>37</v>
      </c>
      <c r="O4" s="24" t="s">
        <v>38</v>
      </c>
    </row>
    <row r="5" s="1" customFormat="1" ht="58.5" customHeight="1" spans="1:15">
      <c r="A5" s="4"/>
      <c r="B5" s="4"/>
      <c r="C5" s="57"/>
      <c r="D5" s="24"/>
      <c r="E5" s="24" t="s">
        <v>39</v>
      </c>
      <c r="F5" s="24" t="s">
        <v>40</v>
      </c>
      <c r="G5" s="24" t="s">
        <v>41</v>
      </c>
      <c r="H5" s="24" t="s">
        <v>42</v>
      </c>
      <c r="I5" s="52"/>
      <c r="J5" s="52"/>
      <c r="K5" s="52"/>
      <c r="L5" s="52"/>
      <c r="M5" s="52"/>
      <c r="N5" s="52"/>
      <c r="O5" s="24"/>
    </row>
    <row r="6" s="1" customFormat="1" ht="21" customHeight="1" spans="1:15">
      <c r="A6" s="36" t="s">
        <v>43</v>
      </c>
      <c r="B6" s="36" t="s">
        <v>43</v>
      </c>
      <c r="C6" s="58">
        <v>1</v>
      </c>
      <c r="D6" s="36">
        <f>C6+1</f>
        <v>2</v>
      </c>
      <c r="E6" s="36">
        <f>D6+1</f>
        <v>3</v>
      </c>
      <c r="F6" s="36">
        <f>E6+1</f>
        <v>4</v>
      </c>
      <c r="G6" s="4">
        <f>F6+1</f>
        <v>5</v>
      </c>
      <c r="H6" s="36">
        <v>2</v>
      </c>
      <c r="I6" s="36">
        <f t="shared" ref="I6:O6" si="0">H6+1</f>
        <v>3</v>
      </c>
      <c r="J6" s="36">
        <f t="shared" si="0"/>
        <v>4</v>
      </c>
      <c r="K6" s="36">
        <f t="shared" si="0"/>
        <v>5</v>
      </c>
      <c r="L6" s="36">
        <f t="shared" si="0"/>
        <v>6</v>
      </c>
      <c r="M6" s="36">
        <f t="shared" si="0"/>
        <v>7</v>
      </c>
      <c r="N6" s="36">
        <f t="shared" si="0"/>
        <v>8</v>
      </c>
      <c r="O6" s="36">
        <f t="shared" si="0"/>
        <v>9</v>
      </c>
    </row>
    <row r="7" s="1" customFormat="1" ht="27" customHeight="1" spans="1:15">
      <c r="A7" s="5" t="s">
        <v>44</v>
      </c>
      <c r="B7" s="59" t="s">
        <v>29</v>
      </c>
      <c r="C7" s="6">
        <v>8751.151102</v>
      </c>
      <c r="D7" s="32">
        <v>2701.340494</v>
      </c>
      <c r="E7" s="32">
        <v>5665.810608</v>
      </c>
      <c r="F7" s="32">
        <v>4390.660608</v>
      </c>
      <c r="G7" s="6">
        <v>1275.15</v>
      </c>
      <c r="H7" s="6"/>
      <c r="I7" s="32"/>
      <c r="J7" s="32"/>
      <c r="K7" s="32"/>
      <c r="L7" s="32"/>
      <c r="M7" s="32"/>
      <c r="N7" s="32">
        <v>384</v>
      </c>
      <c r="O7" s="32"/>
    </row>
    <row r="8" s="1" customFormat="1" ht="27" customHeight="1" spans="1:15">
      <c r="A8" s="5" t="s">
        <v>45</v>
      </c>
      <c r="B8" s="59" t="s">
        <v>46</v>
      </c>
      <c r="C8" s="6">
        <v>243.619722</v>
      </c>
      <c r="D8" s="32"/>
      <c r="E8" s="32">
        <v>243.619722</v>
      </c>
      <c r="F8" s="32">
        <v>243.619722</v>
      </c>
      <c r="G8" s="6"/>
      <c r="H8" s="6"/>
      <c r="I8" s="32"/>
      <c r="J8" s="32"/>
      <c r="K8" s="32"/>
      <c r="L8" s="32"/>
      <c r="M8" s="32"/>
      <c r="N8" s="32"/>
      <c r="O8" s="32"/>
    </row>
    <row r="9" s="1" customFormat="1" ht="27" customHeight="1" spans="1:15">
      <c r="A9" s="5" t="s">
        <v>47</v>
      </c>
      <c r="B9" s="59" t="s">
        <v>48</v>
      </c>
      <c r="C9" s="6">
        <v>232.600758</v>
      </c>
      <c r="D9" s="32"/>
      <c r="E9" s="32">
        <v>232.600758</v>
      </c>
      <c r="F9" s="32">
        <v>232.600758</v>
      </c>
      <c r="G9" s="6"/>
      <c r="H9" s="6"/>
      <c r="I9" s="32"/>
      <c r="J9" s="32"/>
      <c r="K9" s="32"/>
      <c r="L9" s="32"/>
      <c r="M9" s="32"/>
      <c r="N9" s="32"/>
      <c r="O9" s="32"/>
    </row>
    <row r="10" s="1" customFormat="1" ht="27" customHeight="1" spans="1:15">
      <c r="A10" s="5" t="s">
        <v>49</v>
      </c>
      <c r="B10" s="59" t="s">
        <v>50</v>
      </c>
      <c r="C10" s="6">
        <v>16.858612</v>
      </c>
      <c r="D10" s="32"/>
      <c r="E10" s="32">
        <v>16.858612</v>
      </c>
      <c r="F10" s="32">
        <v>16.858612</v>
      </c>
      <c r="G10" s="6"/>
      <c r="H10" s="6"/>
      <c r="I10" s="32"/>
      <c r="J10" s="32"/>
      <c r="K10" s="32"/>
      <c r="L10" s="32"/>
      <c r="M10" s="32"/>
      <c r="N10" s="32"/>
      <c r="O10" s="32"/>
    </row>
    <row r="11" s="1" customFormat="1" ht="27" customHeight="1" spans="1:15">
      <c r="A11" s="5" t="s">
        <v>51</v>
      </c>
      <c r="B11" s="59" t="s">
        <v>52</v>
      </c>
      <c r="C11" s="6">
        <v>143.828097</v>
      </c>
      <c r="D11" s="32"/>
      <c r="E11" s="32">
        <v>143.828097</v>
      </c>
      <c r="F11" s="32">
        <v>143.828097</v>
      </c>
      <c r="G11" s="6"/>
      <c r="H11" s="6"/>
      <c r="I11" s="32"/>
      <c r="J11" s="32"/>
      <c r="K11" s="32"/>
      <c r="L11" s="32"/>
      <c r="M11" s="32"/>
      <c r="N11" s="32"/>
      <c r="O11" s="32"/>
    </row>
    <row r="12" s="1" customFormat="1" ht="27" customHeight="1" spans="1:15">
      <c r="A12" s="5" t="s">
        <v>53</v>
      </c>
      <c r="B12" s="59" t="s">
        <v>54</v>
      </c>
      <c r="C12" s="6">
        <v>71.914049</v>
      </c>
      <c r="D12" s="32"/>
      <c r="E12" s="32">
        <v>71.914049</v>
      </c>
      <c r="F12" s="32">
        <v>71.914049</v>
      </c>
      <c r="G12" s="6"/>
      <c r="H12" s="6"/>
      <c r="I12" s="32"/>
      <c r="J12" s="32"/>
      <c r="K12" s="32"/>
      <c r="L12" s="32"/>
      <c r="M12" s="32"/>
      <c r="N12" s="32"/>
      <c r="O12" s="32"/>
    </row>
    <row r="13" s="1" customFormat="1" ht="27" customHeight="1" spans="1:15">
      <c r="A13" s="5" t="s">
        <v>55</v>
      </c>
      <c r="B13" s="59" t="s">
        <v>56</v>
      </c>
      <c r="C13" s="6">
        <v>11.018964</v>
      </c>
      <c r="D13" s="32"/>
      <c r="E13" s="32">
        <v>11.018964</v>
      </c>
      <c r="F13" s="32">
        <v>11.018964</v>
      </c>
      <c r="G13" s="6"/>
      <c r="H13" s="6"/>
      <c r="I13" s="32"/>
      <c r="J13" s="32"/>
      <c r="K13" s="32"/>
      <c r="L13" s="32"/>
      <c r="M13" s="32"/>
      <c r="N13" s="32"/>
      <c r="O13" s="32"/>
    </row>
    <row r="14" s="1" customFormat="1" ht="27" customHeight="1" spans="1:15">
      <c r="A14" s="5" t="s">
        <v>57</v>
      </c>
      <c r="B14" s="59" t="s">
        <v>58</v>
      </c>
      <c r="C14" s="6">
        <v>11.018964</v>
      </c>
      <c r="D14" s="32"/>
      <c r="E14" s="32">
        <v>11.018964</v>
      </c>
      <c r="F14" s="32">
        <v>11.018964</v>
      </c>
      <c r="G14" s="6"/>
      <c r="H14" s="6"/>
      <c r="I14" s="32"/>
      <c r="J14" s="32"/>
      <c r="K14" s="32"/>
      <c r="L14" s="32"/>
      <c r="M14" s="32"/>
      <c r="N14" s="32"/>
      <c r="O14" s="32"/>
    </row>
    <row r="15" s="1" customFormat="1" ht="27" customHeight="1" spans="1:15">
      <c r="A15" s="5" t="s">
        <v>59</v>
      </c>
      <c r="B15" s="59" t="s">
        <v>60</v>
      </c>
      <c r="C15" s="6">
        <v>107.833203</v>
      </c>
      <c r="D15" s="32">
        <v>5.5609</v>
      </c>
      <c r="E15" s="32">
        <v>102.272303</v>
      </c>
      <c r="F15" s="32">
        <v>102.272303</v>
      </c>
      <c r="G15" s="6"/>
      <c r="H15" s="6"/>
      <c r="I15" s="32"/>
      <c r="J15" s="32"/>
      <c r="K15" s="32"/>
      <c r="L15" s="32"/>
      <c r="M15" s="32"/>
      <c r="N15" s="32"/>
      <c r="O15" s="32"/>
    </row>
    <row r="16" s="1" customFormat="1" ht="27" customHeight="1" spans="1:15">
      <c r="A16" s="5" t="s">
        <v>61</v>
      </c>
      <c r="B16" s="59" t="s">
        <v>62</v>
      </c>
      <c r="C16" s="6">
        <v>5.5609</v>
      </c>
      <c r="D16" s="32">
        <v>5.5609</v>
      </c>
      <c r="E16" s="32"/>
      <c r="F16" s="32"/>
      <c r="G16" s="6"/>
      <c r="H16" s="6"/>
      <c r="I16" s="32"/>
      <c r="J16" s="32"/>
      <c r="K16" s="32"/>
      <c r="L16" s="32"/>
      <c r="M16" s="32"/>
      <c r="N16" s="32"/>
      <c r="O16" s="32"/>
    </row>
    <row r="17" s="1" customFormat="1" ht="27" customHeight="1" spans="1:15">
      <c r="A17" s="5" t="s">
        <v>63</v>
      </c>
      <c r="B17" s="59" t="s">
        <v>64</v>
      </c>
      <c r="C17" s="6">
        <v>5.5609</v>
      </c>
      <c r="D17" s="32">
        <v>5.5609</v>
      </c>
      <c r="E17" s="32"/>
      <c r="F17" s="32"/>
      <c r="G17" s="6"/>
      <c r="H17" s="6"/>
      <c r="I17" s="32"/>
      <c r="J17" s="32"/>
      <c r="K17" s="32"/>
      <c r="L17" s="32"/>
      <c r="M17" s="32"/>
      <c r="N17" s="32"/>
      <c r="O17" s="32"/>
    </row>
    <row r="18" s="1" customFormat="1" ht="27" customHeight="1" spans="1:15">
      <c r="A18" s="5" t="s">
        <v>65</v>
      </c>
      <c r="B18" s="59" t="s">
        <v>66</v>
      </c>
      <c r="C18" s="6">
        <v>102.272303</v>
      </c>
      <c r="D18" s="32"/>
      <c r="E18" s="32">
        <v>102.272303</v>
      </c>
      <c r="F18" s="32">
        <v>102.272303</v>
      </c>
      <c r="G18" s="6"/>
      <c r="H18" s="6"/>
      <c r="I18" s="32"/>
      <c r="J18" s="32"/>
      <c r="K18" s="32"/>
      <c r="L18" s="32"/>
      <c r="M18" s="32"/>
      <c r="N18" s="32"/>
      <c r="O18" s="32"/>
    </row>
    <row r="19" s="1" customFormat="1" ht="27" customHeight="1" spans="1:15">
      <c r="A19" s="5" t="s">
        <v>67</v>
      </c>
      <c r="B19" s="59" t="s">
        <v>68</v>
      </c>
      <c r="C19" s="6">
        <v>63.041047</v>
      </c>
      <c r="D19" s="32"/>
      <c r="E19" s="32">
        <v>63.041047</v>
      </c>
      <c r="F19" s="32">
        <v>63.041047</v>
      </c>
      <c r="G19" s="6"/>
      <c r="H19" s="6"/>
      <c r="I19" s="32"/>
      <c r="J19" s="32"/>
      <c r="K19" s="32"/>
      <c r="L19" s="32"/>
      <c r="M19" s="32"/>
      <c r="N19" s="32"/>
      <c r="O19" s="32"/>
    </row>
    <row r="20" s="1" customFormat="1" ht="27" customHeight="1" spans="1:15">
      <c r="A20" s="5" t="s">
        <v>69</v>
      </c>
      <c r="B20" s="59" t="s">
        <v>70</v>
      </c>
      <c r="C20" s="6">
        <v>39.231256</v>
      </c>
      <c r="D20" s="32"/>
      <c r="E20" s="32">
        <v>39.231256</v>
      </c>
      <c r="F20" s="32">
        <v>39.231256</v>
      </c>
      <c r="G20" s="6"/>
      <c r="H20" s="6"/>
      <c r="I20" s="32"/>
      <c r="J20" s="32"/>
      <c r="K20" s="32"/>
      <c r="L20" s="32"/>
      <c r="M20" s="32"/>
      <c r="N20" s="32"/>
      <c r="O20" s="32"/>
    </row>
    <row r="21" s="1" customFormat="1" ht="27" customHeight="1" spans="1:15">
      <c r="A21" s="5" t="s">
        <v>71</v>
      </c>
      <c r="B21" s="59" t="s">
        <v>72</v>
      </c>
      <c r="C21" s="6">
        <v>462</v>
      </c>
      <c r="D21" s="32">
        <v>462</v>
      </c>
      <c r="E21" s="32"/>
      <c r="F21" s="32"/>
      <c r="G21" s="6"/>
      <c r="H21" s="6"/>
      <c r="I21" s="32"/>
      <c r="J21" s="32"/>
      <c r="K21" s="32"/>
      <c r="L21" s="32"/>
      <c r="M21" s="32"/>
      <c r="N21" s="32"/>
      <c r="O21" s="32"/>
    </row>
    <row r="22" s="1" customFormat="1" ht="27" customHeight="1" spans="1:15">
      <c r="A22" s="5" t="s">
        <v>61</v>
      </c>
      <c r="B22" s="59" t="s">
        <v>73</v>
      </c>
      <c r="C22" s="6">
        <v>462</v>
      </c>
      <c r="D22" s="32">
        <v>462</v>
      </c>
      <c r="E22" s="32"/>
      <c r="F22" s="32"/>
      <c r="G22" s="6"/>
      <c r="H22" s="6"/>
      <c r="I22" s="32"/>
      <c r="J22" s="32"/>
      <c r="K22" s="32"/>
      <c r="L22" s="32"/>
      <c r="M22" s="32"/>
      <c r="N22" s="32"/>
      <c r="O22" s="32"/>
    </row>
    <row r="23" s="1" customFormat="1" ht="27" customHeight="1" spans="1:15">
      <c r="A23" s="5" t="s">
        <v>74</v>
      </c>
      <c r="B23" s="59" t="s">
        <v>75</v>
      </c>
      <c r="C23" s="6">
        <v>462</v>
      </c>
      <c r="D23" s="32">
        <v>462</v>
      </c>
      <c r="E23" s="32"/>
      <c r="F23" s="32"/>
      <c r="G23" s="6"/>
      <c r="H23" s="6"/>
      <c r="I23" s="32"/>
      <c r="J23" s="32"/>
      <c r="K23" s="32"/>
      <c r="L23" s="32"/>
      <c r="M23" s="32"/>
      <c r="N23" s="32"/>
      <c r="O23" s="32"/>
    </row>
    <row r="24" s="1" customFormat="1" ht="27" customHeight="1" spans="1:15">
      <c r="A24" s="5" t="s">
        <v>76</v>
      </c>
      <c r="B24" s="59" t="s">
        <v>77</v>
      </c>
      <c r="C24" s="6">
        <v>1429.35</v>
      </c>
      <c r="D24" s="32">
        <v>154.2</v>
      </c>
      <c r="E24" s="32">
        <v>1275.15</v>
      </c>
      <c r="F24" s="32"/>
      <c r="G24" s="6">
        <v>1275.15</v>
      </c>
      <c r="H24" s="6"/>
      <c r="I24" s="32"/>
      <c r="J24" s="32"/>
      <c r="K24" s="32"/>
      <c r="L24" s="32"/>
      <c r="M24" s="32"/>
      <c r="N24" s="32"/>
      <c r="O24" s="32"/>
    </row>
    <row r="25" s="1" customFormat="1" ht="27" customHeight="1" spans="1:15">
      <c r="A25" s="5" t="s">
        <v>55</v>
      </c>
      <c r="B25" s="59" t="s">
        <v>78</v>
      </c>
      <c r="C25" s="6">
        <v>1429.35</v>
      </c>
      <c r="D25" s="32">
        <v>154.2</v>
      </c>
      <c r="E25" s="32">
        <v>1275.15</v>
      </c>
      <c r="F25" s="32"/>
      <c r="G25" s="6">
        <v>1275.15</v>
      </c>
      <c r="H25" s="6"/>
      <c r="I25" s="32"/>
      <c r="J25" s="32"/>
      <c r="K25" s="32"/>
      <c r="L25" s="32"/>
      <c r="M25" s="32"/>
      <c r="N25" s="32"/>
      <c r="O25" s="32"/>
    </row>
    <row r="26" s="1" customFormat="1" ht="27" customHeight="1" spans="1:15">
      <c r="A26" s="5" t="s">
        <v>79</v>
      </c>
      <c r="B26" s="59" t="s">
        <v>80</v>
      </c>
      <c r="C26" s="6">
        <v>1055.6</v>
      </c>
      <c r="D26" s="32"/>
      <c r="E26" s="32">
        <v>1055.6</v>
      </c>
      <c r="F26" s="32"/>
      <c r="G26" s="6">
        <v>1055.6</v>
      </c>
      <c r="H26" s="6"/>
      <c r="I26" s="32"/>
      <c r="J26" s="32"/>
      <c r="K26" s="32"/>
      <c r="L26" s="32"/>
      <c r="M26" s="32"/>
      <c r="N26" s="32"/>
      <c r="O26" s="32"/>
    </row>
    <row r="27" s="1" customFormat="1" ht="27" customHeight="1" spans="1:15">
      <c r="A27" s="5" t="s">
        <v>81</v>
      </c>
      <c r="B27" s="59" t="s">
        <v>82</v>
      </c>
      <c r="C27" s="6">
        <v>219.55</v>
      </c>
      <c r="D27" s="32"/>
      <c r="E27" s="32">
        <v>219.55</v>
      </c>
      <c r="F27" s="32"/>
      <c r="G27" s="6">
        <v>219.55</v>
      </c>
      <c r="H27" s="6"/>
      <c r="I27" s="32"/>
      <c r="J27" s="32"/>
      <c r="K27" s="32"/>
      <c r="L27" s="32"/>
      <c r="M27" s="32"/>
      <c r="N27" s="32"/>
      <c r="O27" s="32"/>
    </row>
    <row r="28" s="1" customFormat="1" ht="27" customHeight="1" spans="1:15">
      <c r="A28" s="5" t="s">
        <v>83</v>
      </c>
      <c r="B28" s="59" t="s">
        <v>84</v>
      </c>
      <c r="C28" s="6">
        <v>154.2</v>
      </c>
      <c r="D28" s="32">
        <v>154.2</v>
      </c>
      <c r="E28" s="32"/>
      <c r="F28" s="32"/>
      <c r="G28" s="6"/>
      <c r="H28" s="6"/>
      <c r="I28" s="32"/>
      <c r="J28" s="32"/>
      <c r="K28" s="32"/>
      <c r="L28" s="32"/>
      <c r="M28" s="32"/>
      <c r="N28" s="32"/>
      <c r="O28" s="32"/>
    </row>
    <row r="29" s="1" customFormat="1" ht="27" customHeight="1" spans="1:15">
      <c r="A29" s="5" t="s">
        <v>85</v>
      </c>
      <c r="B29" s="59" t="s">
        <v>86</v>
      </c>
      <c r="C29" s="6">
        <v>5972.449488</v>
      </c>
      <c r="D29" s="32">
        <v>2079.579594</v>
      </c>
      <c r="E29" s="32">
        <v>3508.869894</v>
      </c>
      <c r="F29" s="32">
        <v>3508.869894</v>
      </c>
      <c r="G29" s="6"/>
      <c r="H29" s="6"/>
      <c r="I29" s="32"/>
      <c r="J29" s="32"/>
      <c r="K29" s="32"/>
      <c r="L29" s="32"/>
      <c r="M29" s="32"/>
      <c r="N29" s="32">
        <v>384</v>
      </c>
      <c r="O29" s="32"/>
    </row>
    <row r="30" s="1" customFormat="1" ht="27" customHeight="1" spans="1:15">
      <c r="A30" s="5" t="s">
        <v>87</v>
      </c>
      <c r="B30" s="59" t="s">
        <v>88</v>
      </c>
      <c r="C30" s="6">
        <v>5693.759488</v>
      </c>
      <c r="D30" s="32">
        <v>2071.889594</v>
      </c>
      <c r="E30" s="32">
        <v>3237.869894</v>
      </c>
      <c r="F30" s="32">
        <v>3237.869894</v>
      </c>
      <c r="G30" s="6"/>
      <c r="H30" s="6"/>
      <c r="I30" s="32"/>
      <c r="J30" s="32"/>
      <c r="K30" s="32"/>
      <c r="L30" s="32"/>
      <c r="M30" s="32"/>
      <c r="N30" s="32">
        <v>384</v>
      </c>
      <c r="O30" s="32"/>
    </row>
    <row r="31" s="1" customFormat="1" ht="27" customHeight="1" spans="1:15">
      <c r="A31" s="5" t="s">
        <v>89</v>
      </c>
      <c r="B31" s="59" t="s">
        <v>90</v>
      </c>
      <c r="C31" s="6">
        <v>1587.519394</v>
      </c>
      <c r="D31" s="32"/>
      <c r="E31" s="32">
        <v>1587.519394</v>
      </c>
      <c r="F31" s="32">
        <v>1587.519394</v>
      </c>
      <c r="G31" s="6"/>
      <c r="H31" s="6"/>
      <c r="I31" s="32"/>
      <c r="J31" s="32"/>
      <c r="K31" s="32"/>
      <c r="L31" s="32"/>
      <c r="M31" s="32"/>
      <c r="N31" s="32"/>
      <c r="O31" s="32"/>
    </row>
    <row r="32" s="1" customFormat="1" ht="27" customHeight="1" spans="1:15">
      <c r="A32" s="5" t="s">
        <v>91</v>
      </c>
      <c r="B32" s="59" t="s">
        <v>92</v>
      </c>
      <c r="C32" s="6">
        <v>21.01</v>
      </c>
      <c r="D32" s="32"/>
      <c r="E32" s="32">
        <v>21.01</v>
      </c>
      <c r="F32" s="32">
        <v>21.01</v>
      </c>
      <c r="G32" s="6"/>
      <c r="H32" s="6"/>
      <c r="I32" s="32"/>
      <c r="J32" s="32"/>
      <c r="K32" s="32"/>
      <c r="L32" s="32"/>
      <c r="M32" s="32"/>
      <c r="N32" s="32"/>
      <c r="O32" s="32"/>
    </row>
    <row r="33" s="1" customFormat="1" ht="27" customHeight="1" spans="1:15">
      <c r="A33" s="5" t="s">
        <v>93</v>
      </c>
      <c r="B33" s="59" t="s">
        <v>94</v>
      </c>
      <c r="C33" s="6">
        <v>51.698</v>
      </c>
      <c r="D33" s="32">
        <v>47.45</v>
      </c>
      <c r="E33" s="32">
        <v>4.248</v>
      </c>
      <c r="F33" s="32">
        <v>4.248</v>
      </c>
      <c r="G33" s="6"/>
      <c r="H33" s="6"/>
      <c r="I33" s="32"/>
      <c r="J33" s="32"/>
      <c r="K33" s="32"/>
      <c r="L33" s="32"/>
      <c r="M33" s="32"/>
      <c r="N33" s="32"/>
      <c r="O33" s="32"/>
    </row>
    <row r="34" s="1" customFormat="1" ht="27" customHeight="1" spans="1:15">
      <c r="A34" s="5" t="s">
        <v>95</v>
      </c>
      <c r="B34" s="59" t="s">
        <v>96</v>
      </c>
      <c r="C34" s="6">
        <v>45.78542</v>
      </c>
      <c r="D34" s="32">
        <v>35.78542</v>
      </c>
      <c r="E34" s="32">
        <v>10</v>
      </c>
      <c r="F34" s="32">
        <v>10</v>
      </c>
      <c r="G34" s="6"/>
      <c r="H34" s="6"/>
      <c r="I34" s="32"/>
      <c r="J34" s="32"/>
      <c r="K34" s="32"/>
      <c r="L34" s="32"/>
      <c r="M34" s="32"/>
      <c r="N34" s="32"/>
      <c r="O34" s="32"/>
    </row>
    <row r="35" s="1" customFormat="1" ht="27" customHeight="1" spans="1:15">
      <c r="A35" s="5" t="s">
        <v>97</v>
      </c>
      <c r="B35" s="59" t="s">
        <v>98</v>
      </c>
      <c r="C35" s="6">
        <v>32.3</v>
      </c>
      <c r="D35" s="32"/>
      <c r="E35" s="32">
        <v>32.3</v>
      </c>
      <c r="F35" s="32">
        <v>32.3</v>
      </c>
      <c r="G35" s="6"/>
      <c r="H35" s="6"/>
      <c r="I35" s="32"/>
      <c r="J35" s="32"/>
      <c r="K35" s="32"/>
      <c r="L35" s="32"/>
      <c r="M35" s="32"/>
      <c r="N35" s="32"/>
      <c r="O35" s="32"/>
    </row>
    <row r="36" s="1" customFormat="1" ht="27" customHeight="1" spans="1:15">
      <c r="A36" s="5" t="s">
        <v>99</v>
      </c>
      <c r="B36" s="59" t="s">
        <v>100</v>
      </c>
      <c r="C36" s="6">
        <v>4.92</v>
      </c>
      <c r="D36" s="32"/>
      <c r="E36" s="32">
        <v>4.92</v>
      </c>
      <c r="F36" s="32">
        <v>4.92</v>
      </c>
      <c r="G36" s="6"/>
      <c r="H36" s="6"/>
      <c r="I36" s="32"/>
      <c r="J36" s="32"/>
      <c r="K36" s="32"/>
      <c r="L36" s="32"/>
      <c r="M36" s="32"/>
      <c r="N36" s="32"/>
      <c r="O36" s="32"/>
    </row>
    <row r="37" s="1" customFormat="1" ht="27" customHeight="1" spans="1:15">
      <c r="A37" s="5" t="s">
        <v>101</v>
      </c>
      <c r="B37" s="59" t="s">
        <v>102</v>
      </c>
      <c r="C37" s="6">
        <v>152.72</v>
      </c>
      <c r="D37" s="32">
        <v>2.72</v>
      </c>
      <c r="E37" s="32">
        <v>150</v>
      </c>
      <c r="F37" s="32">
        <v>150</v>
      </c>
      <c r="G37" s="6"/>
      <c r="H37" s="6"/>
      <c r="I37" s="32"/>
      <c r="J37" s="32"/>
      <c r="K37" s="32"/>
      <c r="L37" s="32"/>
      <c r="M37" s="32"/>
      <c r="N37" s="32"/>
      <c r="O37" s="32"/>
    </row>
    <row r="38" s="1" customFormat="1" ht="27" customHeight="1" spans="1:15">
      <c r="A38" s="5" t="s">
        <v>103</v>
      </c>
      <c r="B38" s="59" t="s">
        <v>104</v>
      </c>
      <c r="C38" s="6">
        <v>470</v>
      </c>
      <c r="D38" s="32"/>
      <c r="E38" s="32">
        <v>470</v>
      </c>
      <c r="F38" s="32">
        <v>470</v>
      </c>
      <c r="G38" s="6"/>
      <c r="H38" s="6"/>
      <c r="I38" s="32"/>
      <c r="J38" s="32"/>
      <c r="K38" s="32"/>
      <c r="L38" s="32"/>
      <c r="M38" s="32"/>
      <c r="N38" s="32"/>
      <c r="O38" s="32"/>
    </row>
    <row r="39" s="1" customFormat="1" ht="27" customHeight="1" spans="1:15">
      <c r="A39" s="5" t="s">
        <v>105</v>
      </c>
      <c r="B39" s="59" t="s">
        <v>106</v>
      </c>
      <c r="C39" s="6">
        <v>460.935</v>
      </c>
      <c r="D39" s="32">
        <v>460.935</v>
      </c>
      <c r="E39" s="32"/>
      <c r="F39" s="32"/>
      <c r="G39" s="6"/>
      <c r="H39" s="6"/>
      <c r="I39" s="32"/>
      <c r="J39" s="32"/>
      <c r="K39" s="32"/>
      <c r="L39" s="32"/>
      <c r="M39" s="32"/>
      <c r="N39" s="32"/>
      <c r="O39" s="32"/>
    </row>
    <row r="40" s="1" customFormat="1" ht="27" customHeight="1" spans="1:15">
      <c r="A40" s="5" t="s">
        <v>107</v>
      </c>
      <c r="B40" s="59" t="s">
        <v>108</v>
      </c>
      <c r="C40" s="6">
        <v>130</v>
      </c>
      <c r="D40" s="32">
        <v>130</v>
      </c>
      <c r="E40" s="32"/>
      <c r="F40" s="32"/>
      <c r="G40" s="6"/>
      <c r="H40" s="6"/>
      <c r="I40" s="32"/>
      <c r="J40" s="32"/>
      <c r="K40" s="32"/>
      <c r="L40" s="32"/>
      <c r="M40" s="32"/>
      <c r="N40" s="32"/>
      <c r="O40" s="32"/>
    </row>
    <row r="41" s="1" customFormat="1" ht="27" customHeight="1" spans="1:15">
      <c r="A41" s="5" t="s">
        <v>109</v>
      </c>
      <c r="B41" s="59" t="s">
        <v>110</v>
      </c>
      <c r="C41" s="6">
        <v>10</v>
      </c>
      <c r="D41" s="32">
        <v>10</v>
      </c>
      <c r="E41" s="32"/>
      <c r="F41" s="32"/>
      <c r="G41" s="6"/>
      <c r="H41" s="6"/>
      <c r="I41" s="32"/>
      <c r="J41" s="32"/>
      <c r="K41" s="32"/>
      <c r="L41" s="32"/>
      <c r="M41" s="32"/>
      <c r="N41" s="32"/>
      <c r="O41" s="32"/>
    </row>
    <row r="42" s="1" customFormat="1" ht="27" customHeight="1" spans="1:15">
      <c r="A42" s="5" t="s">
        <v>111</v>
      </c>
      <c r="B42" s="59" t="s">
        <v>112</v>
      </c>
      <c r="C42" s="6">
        <v>31.62</v>
      </c>
      <c r="D42" s="32">
        <v>21.62</v>
      </c>
      <c r="E42" s="32">
        <v>10</v>
      </c>
      <c r="F42" s="32">
        <v>10</v>
      </c>
      <c r="G42" s="6"/>
      <c r="H42" s="6"/>
      <c r="I42" s="32"/>
      <c r="J42" s="32"/>
      <c r="K42" s="32"/>
      <c r="L42" s="32"/>
      <c r="M42" s="32"/>
      <c r="N42" s="32"/>
      <c r="O42" s="32"/>
    </row>
    <row r="43" s="1" customFormat="1" ht="27" customHeight="1" spans="1:15">
      <c r="A43" s="5" t="s">
        <v>113</v>
      </c>
      <c r="B43" s="59" t="s">
        <v>114</v>
      </c>
      <c r="C43" s="6">
        <v>644.988635</v>
      </c>
      <c r="D43" s="32">
        <v>279.626135</v>
      </c>
      <c r="E43" s="32">
        <v>365.3625</v>
      </c>
      <c r="F43" s="32">
        <v>365.3625</v>
      </c>
      <c r="G43" s="6"/>
      <c r="H43" s="6"/>
      <c r="I43" s="32"/>
      <c r="J43" s="32"/>
      <c r="K43" s="32"/>
      <c r="L43" s="32"/>
      <c r="M43" s="32"/>
      <c r="N43" s="32"/>
      <c r="O43" s="32"/>
    </row>
    <row r="44" s="1" customFormat="1" ht="27" customHeight="1" spans="1:15">
      <c r="A44" s="5" t="s">
        <v>115</v>
      </c>
      <c r="B44" s="59" t="s">
        <v>116</v>
      </c>
      <c r="C44" s="6">
        <v>15</v>
      </c>
      <c r="D44" s="32">
        <v>15</v>
      </c>
      <c r="E44" s="32"/>
      <c r="F44" s="32"/>
      <c r="G44" s="6"/>
      <c r="H44" s="6"/>
      <c r="I44" s="32"/>
      <c r="J44" s="32"/>
      <c r="K44" s="32"/>
      <c r="L44" s="32"/>
      <c r="M44" s="32"/>
      <c r="N44" s="32"/>
      <c r="O44" s="32"/>
    </row>
    <row r="45" s="1" customFormat="1" ht="27" customHeight="1" spans="1:15">
      <c r="A45" s="5" t="s">
        <v>117</v>
      </c>
      <c r="B45" s="59" t="s">
        <v>118</v>
      </c>
      <c r="C45" s="6">
        <v>271.5</v>
      </c>
      <c r="D45" s="32">
        <v>266</v>
      </c>
      <c r="E45" s="32">
        <v>5.5</v>
      </c>
      <c r="F45" s="32">
        <v>5.5</v>
      </c>
      <c r="G45" s="6"/>
      <c r="H45" s="6"/>
      <c r="I45" s="32"/>
      <c r="J45" s="32"/>
      <c r="K45" s="32"/>
      <c r="L45" s="32"/>
      <c r="M45" s="32"/>
      <c r="N45" s="32"/>
      <c r="O45" s="32"/>
    </row>
    <row r="46" s="1" customFormat="1" ht="27" customHeight="1" spans="1:15">
      <c r="A46" s="5" t="s">
        <v>119</v>
      </c>
      <c r="B46" s="59" t="s">
        <v>120</v>
      </c>
      <c r="C46" s="6">
        <v>1763.763039</v>
      </c>
      <c r="D46" s="32">
        <v>802.753039</v>
      </c>
      <c r="E46" s="32">
        <v>577.01</v>
      </c>
      <c r="F46" s="32">
        <v>577.01</v>
      </c>
      <c r="G46" s="6"/>
      <c r="H46" s="6"/>
      <c r="I46" s="32"/>
      <c r="J46" s="32"/>
      <c r="K46" s="32"/>
      <c r="L46" s="32"/>
      <c r="M46" s="32"/>
      <c r="N46" s="32">
        <v>384</v>
      </c>
      <c r="O46" s="32"/>
    </row>
    <row r="47" s="1" customFormat="1" ht="27" customHeight="1" spans="1:15">
      <c r="A47" s="5" t="s">
        <v>47</v>
      </c>
      <c r="B47" s="59" t="s">
        <v>121</v>
      </c>
      <c r="C47" s="6">
        <v>8</v>
      </c>
      <c r="D47" s="32"/>
      <c r="E47" s="32">
        <v>8</v>
      </c>
      <c r="F47" s="32">
        <v>8</v>
      </c>
      <c r="G47" s="6"/>
      <c r="H47" s="6"/>
      <c r="I47" s="32"/>
      <c r="J47" s="32"/>
      <c r="K47" s="32"/>
      <c r="L47" s="32"/>
      <c r="M47" s="32"/>
      <c r="N47" s="32"/>
      <c r="O47" s="32"/>
    </row>
    <row r="48" s="1" customFormat="1" ht="27" customHeight="1" spans="1:15">
      <c r="A48" s="5" t="s">
        <v>122</v>
      </c>
      <c r="B48" s="59" t="s">
        <v>123</v>
      </c>
      <c r="C48" s="6">
        <v>8</v>
      </c>
      <c r="D48" s="32"/>
      <c r="E48" s="32">
        <v>8</v>
      </c>
      <c r="F48" s="32">
        <v>8</v>
      </c>
      <c r="G48" s="6"/>
      <c r="H48" s="6"/>
      <c r="I48" s="32"/>
      <c r="J48" s="32"/>
      <c r="K48" s="32"/>
      <c r="L48" s="32"/>
      <c r="M48" s="32"/>
      <c r="N48" s="32"/>
      <c r="O48" s="32"/>
    </row>
    <row r="49" s="1" customFormat="1" ht="27" customHeight="1" spans="1:15">
      <c r="A49" s="5" t="s">
        <v>124</v>
      </c>
      <c r="B49" s="59" t="s">
        <v>125</v>
      </c>
      <c r="C49" s="6">
        <v>10</v>
      </c>
      <c r="D49" s="32"/>
      <c r="E49" s="32">
        <v>10</v>
      </c>
      <c r="F49" s="32">
        <v>10</v>
      </c>
      <c r="G49" s="6"/>
      <c r="H49" s="6"/>
      <c r="I49" s="32"/>
      <c r="J49" s="32"/>
      <c r="K49" s="32"/>
      <c r="L49" s="32"/>
      <c r="M49" s="32"/>
      <c r="N49" s="32"/>
      <c r="O49" s="32"/>
    </row>
    <row r="50" s="1" customFormat="1" ht="27" customHeight="1" spans="1:15">
      <c r="A50" s="5" t="s">
        <v>126</v>
      </c>
      <c r="B50" s="59" t="s">
        <v>127</v>
      </c>
      <c r="C50" s="6">
        <v>10</v>
      </c>
      <c r="D50" s="32"/>
      <c r="E50" s="32">
        <v>10</v>
      </c>
      <c r="F50" s="32">
        <v>10</v>
      </c>
      <c r="G50" s="6"/>
      <c r="H50" s="6"/>
      <c r="I50" s="32"/>
      <c r="J50" s="32"/>
      <c r="K50" s="32"/>
      <c r="L50" s="32"/>
      <c r="M50" s="32"/>
      <c r="N50" s="32"/>
      <c r="O50" s="32"/>
    </row>
    <row r="51" s="1" customFormat="1" ht="27" customHeight="1" spans="1:15">
      <c r="A51" s="5" t="s">
        <v>55</v>
      </c>
      <c r="B51" s="59" t="s">
        <v>128</v>
      </c>
      <c r="C51" s="6">
        <v>256.69</v>
      </c>
      <c r="D51" s="32">
        <v>7.69</v>
      </c>
      <c r="E51" s="32">
        <v>249</v>
      </c>
      <c r="F51" s="32">
        <v>249</v>
      </c>
      <c r="G51" s="6"/>
      <c r="H51" s="6"/>
      <c r="I51" s="32"/>
      <c r="J51" s="32"/>
      <c r="K51" s="32"/>
      <c r="L51" s="32"/>
      <c r="M51" s="32"/>
      <c r="N51" s="32"/>
      <c r="O51" s="32"/>
    </row>
    <row r="52" s="1" customFormat="1" ht="27" customHeight="1" spans="1:15">
      <c r="A52" s="5" t="s">
        <v>129</v>
      </c>
      <c r="B52" s="59" t="s">
        <v>130</v>
      </c>
      <c r="C52" s="6">
        <v>256.69</v>
      </c>
      <c r="D52" s="32">
        <v>7.69</v>
      </c>
      <c r="E52" s="32">
        <v>249</v>
      </c>
      <c r="F52" s="32">
        <v>249</v>
      </c>
      <c r="G52" s="6"/>
      <c r="H52" s="6"/>
      <c r="I52" s="32"/>
      <c r="J52" s="32"/>
      <c r="K52" s="32"/>
      <c r="L52" s="32"/>
      <c r="M52" s="32"/>
      <c r="N52" s="32"/>
      <c r="O52" s="32"/>
    </row>
    <row r="53" s="1" customFormat="1" ht="27" customHeight="1" spans="1:15">
      <c r="A53" s="5" t="s">
        <v>131</v>
      </c>
      <c r="B53" s="59" t="s">
        <v>132</v>
      </c>
      <c r="C53" s="6">
        <v>4</v>
      </c>
      <c r="D53" s="32"/>
      <c r="E53" s="32">
        <v>4</v>
      </c>
      <c r="F53" s="32">
        <v>4</v>
      </c>
      <c r="G53" s="6"/>
      <c r="H53" s="6"/>
      <c r="I53" s="32"/>
      <c r="J53" s="32"/>
      <c r="K53" s="32"/>
      <c r="L53" s="32"/>
      <c r="M53" s="32"/>
      <c r="N53" s="32"/>
      <c r="O53" s="32"/>
    </row>
    <row r="54" s="1" customFormat="1" ht="27" customHeight="1" spans="1:15">
      <c r="A54" s="5" t="s">
        <v>133</v>
      </c>
      <c r="B54" s="59" t="s">
        <v>134</v>
      </c>
      <c r="C54" s="6">
        <v>4</v>
      </c>
      <c r="D54" s="32"/>
      <c r="E54" s="32">
        <v>4</v>
      </c>
      <c r="F54" s="32">
        <v>4</v>
      </c>
      <c r="G54" s="6"/>
      <c r="H54" s="6"/>
      <c r="I54" s="32"/>
      <c r="J54" s="32"/>
      <c r="K54" s="32"/>
      <c r="L54" s="32"/>
      <c r="M54" s="32"/>
      <c r="N54" s="32"/>
      <c r="O54" s="32"/>
    </row>
    <row r="55" s="1" customFormat="1" ht="27" customHeight="1" spans="1:15">
      <c r="A55" s="5" t="s">
        <v>135</v>
      </c>
      <c r="B55" s="59" t="s">
        <v>136</v>
      </c>
      <c r="C55" s="6">
        <v>120.818689</v>
      </c>
      <c r="D55" s="32"/>
      <c r="E55" s="32">
        <v>120.818689</v>
      </c>
      <c r="F55" s="32">
        <v>120.818689</v>
      </c>
      <c r="G55" s="6"/>
      <c r="H55" s="6"/>
      <c r="I55" s="32"/>
      <c r="J55" s="32"/>
      <c r="K55" s="32"/>
      <c r="L55" s="32"/>
      <c r="M55" s="32"/>
      <c r="N55" s="32"/>
      <c r="O55" s="32"/>
    </row>
    <row r="56" s="1" customFormat="1" ht="27" customHeight="1" spans="1:15">
      <c r="A56" s="5" t="s">
        <v>137</v>
      </c>
      <c r="B56" s="59" t="s">
        <v>138</v>
      </c>
      <c r="C56" s="6">
        <v>120.818689</v>
      </c>
      <c r="D56" s="32"/>
      <c r="E56" s="32">
        <v>120.818689</v>
      </c>
      <c r="F56" s="32">
        <v>120.818689</v>
      </c>
      <c r="G56" s="6"/>
      <c r="H56" s="6"/>
      <c r="I56" s="32"/>
      <c r="J56" s="32"/>
      <c r="K56" s="32"/>
      <c r="L56" s="32"/>
      <c r="M56" s="32"/>
      <c r="N56" s="32"/>
      <c r="O56" s="32"/>
    </row>
    <row r="57" s="1" customFormat="1" ht="27" customHeight="1" spans="1:15">
      <c r="A57" s="5" t="s">
        <v>139</v>
      </c>
      <c r="B57" s="59" t="s">
        <v>140</v>
      </c>
      <c r="C57" s="6">
        <v>120.818689</v>
      </c>
      <c r="D57" s="32"/>
      <c r="E57" s="32">
        <v>120.818689</v>
      </c>
      <c r="F57" s="32">
        <v>120.818689</v>
      </c>
      <c r="G57" s="6"/>
      <c r="H57" s="6"/>
      <c r="I57" s="32"/>
      <c r="J57" s="32"/>
      <c r="K57" s="32"/>
      <c r="L57" s="32"/>
      <c r="M57" s="32"/>
      <c r="N57" s="32"/>
      <c r="O57" s="32"/>
    </row>
    <row r="58" s="1" customFormat="1" ht="27" customHeight="1" spans="1:15">
      <c r="A58" s="5" t="s">
        <v>141</v>
      </c>
      <c r="B58" s="59" t="s">
        <v>142</v>
      </c>
      <c r="C58" s="6">
        <v>415.08</v>
      </c>
      <c r="D58" s="32"/>
      <c r="E58" s="32">
        <v>415.08</v>
      </c>
      <c r="F58" s="32">
        <v>415.08</v>
      </c>
      <c r="G58" s="6"/>
      <c r="H58" s="6"/>
      <c r="I58" s="32"/>
      <c r="J58" s="32"/>
      <c r="K58" s="32"/>
      <c r="L58" s="32"/>
      <c r="M58" s="32"/>
      <c r="N58" s="32"/>
      <c r="O58" s="32"/>
    </row>
    <row r="59" s="1" customFormat="1" ht="27" customHeight="1" spans="1:15">
      <c r="A59" s="5" t="s">
        <v>87</v>
      </c>
      <c r="B59" s="59" t="s">
        <v>143</v>
      </c>
      <c r="C59" s="6">
        <v>177.08</v>
      </c>
      <c r="D59" s="32"/>
      <c r="E59" s="32">
        <v>177.08</v>
      </c>
      <c r="F59" s="32">
        <v>177.08</v>
      </c>
      <c r="G59" s="6"/>
      <c r="H59" s="6"/>
      <c r="I59" s="32"/>
      <c r="J59" s="32"/>
      <c r="K59" s="32"/>
      <c r="L59" s="32"/>
      <c r="M59" s="32"/>
      <c r="N59" s="32"/>
      <c r="O59" s="32"/>
    </row>
    <row r="60" s="1" customFormat="1" ht="27" customHeight="1" spans="1:15">
      <c r="A60" s="5" t="s">
        <v>144</v>
      </c>
      <c r="B60" s="59" t="s">
        <v>92</v>
      </c>
      <c r="C60" s="6">
        <v>126.88</v>
      </c>
      <c r="D60" s="32"/>
      <c r="E60" s="32">
        <v>126.88</v>
      </c>
      <c r="F60" s="32">
        <v>126.88</v>
      </c>
      <c r="G60" s="6"/>
      <c r="H60" s="6"/>
      <c r="I60" s="32"/>
      <c r="J60" s="32"/>
      <c r="K60" s="32"/>
      <c r="L60" s="32"/>
      <c r="M60" s="32"/>
      <c r="N60" s="32"/>
      <c r="O60" s="32"/>
    </row>
    <row r="61" s="1" customFormat="1" ht="27" customHeight="1" spans="1:15">
      <c r="A61" s="5" t="s">
        <v>145</v>
      </c>
      <c r="B61" s="59" t="s">
        <v>146</v>
      </c>
      <c r="C61" s="6">
        <v>50.2</v>
      </c>
      <c r="D61" s="32"/>
      <c r="E61" s="32">
        <v>50.2</v>
      </c>
      <c r="F61" s="32">
        <v>50.2</v>
      </c>
      <c r="G61" s="6"/>
      <c r="H61" s="6"/>
      <c r="I61" s="32"/>
      <c r="J61" s="32"/>
      <c r="K61" s="32"/>
      <c r="L61" s="32"/>
      <c r="M61" s="32"/>
      <c r="N61" s="32"/>
      <c r="O61" s="32"/>
    </row>
    <row r="62" s="1" customFormat="1" ht="27" customHeight="1" spans="1:15">
      <c r="A62" s="5" t="s">
        <v>61</v>
      </c>
      <c r="B62" s="59" t="s">
        <v>147</v>
      </c>
      <c r="C62" s="6">
        <v>238</v>
      </c>
      <c r="D62" s="32"/>
      <c r="E62" s="32">
        <v>238</v>
      </c>
      <c r="F62" s="32">
        <v>238</v>
      </c>
      <c r="G62" s="6"/>
      <c r="H62" s="6"/>
      <c r="I62" s="32"/>
      <c r="J62" s="32"/>
      <c r="K62" s="32"/>
      <c r="L62" s="32"/>
      <c r="M62" s="32"/>
      <c r="N62" s="32"/>
      <c r="O62" s="32"/>
    </row>
    <row r="63" s="1" customFormat="1" ht="27" customHeight="1" spans="1:15">
      <c r="A63" s="5" t="s">
        <v>148</v>
      </c>
      <c r="B63" s="59" t="s">
        <v>149</v>
      </c>
      <c r="C63" s="6">
        <v>168</v>
      </c>
      <c r="D63" s="32"/>
      <c r="E63" s="32">
        <v>168</v>
      </c>
      <c r="F63" s="32">
        <v>168</v>
      </c>
      <c r="G63" s="6"/>
      <c r="H63" s="6"/>
      <c r="I63" s="32"/>
      <c r="J63" s="32"/>
      <c r="K63" s="32"/>
      <c r="L63" s="32"/>
      <c r="M63" s="32"/>
      <c r="N63" s="32"/>
      <c r="O63" s="32"/>
    </row>
    <row r="64" s="1" customFormat="1" ht="27" customHeight="1" spans="1:15">
      <c r="A64" s="5" t="s">
        <v>150</v>
      </c>
      <c r="B64" s="59" t="s">
        <v>151</v>
      </c>
      <c r="C64" s="6">
        <v>70</v>
      </c>
      <c r="D64" s="32"/>
      <c r="E64" s="32">
        <v>70</v>
      </c>
      <c r="F64" s="32">
        <v>70</v>
      </c>
      <c r="G64" s="6"/>
      <c r="H64" s="6"/>
      <c r="I64" s="32"/>
      <c r="J64" s="32"/>
      <c r="K64" s="32"/>
      <c r="L64" s="32"/>
      <c r="M64" s="32"/>
      <c r="N64" s="32"/>
      <c r="O64" s="32"/>
    </row>
    <row r="65" s="1" customFormat="1" ht="21" customHeight="1" spans="3:3">
      <c r="C65" s="53"/>
    </row>
    <row r="66" s="1" customFormat="1" ht="21" customHeight="1" spans="3:3">
      <c r="C66" s="53"/>
    </row>
    <row r="67" s="1" customFormat="1" ht="21" customHeight="1" spans="3:3">
      <c r="C67" s="53"/>
    </row>
    <row r="68" s="1" customFormat="1" ht="21" customHeight="1" spans="3:3">
      <c r="C68" s="53"/>
    </row>
    <row r="69" s="1" customFormat="1" ht="21" customHeight="1" spans="3:3">
      <c r="C69" s="53"/>
    </row>
    <row r="70" s="1" customFormat="1" ht="21" customHeight="1" spans="3:3">
      <c r="C70" s="53"/>
    </row>
    <row r="71" s="1" customFormat="1" ht="21" customHeight="1" spans="3:3">
      <c r="C71" s="53"/>
    </row>
    <row r="72" s="1" customFormat="1" ht="21" customHeight="1" spans="3:3">
      <c r="C72" s="53"/>
    </row>
    <row r="73" s="1" customFormat="1" ht="21" customHeight="1" spans="3:3">
      <c r="C73" s="53"/>
    </row>
    <row r="74" s="1" customFormat="1" ht="21" customHeight="1" spans="3:3">
      <c r="C74" s="53"/>
    </row>
    <row r="75" s="1" customFormat="1" ht="21" customHeight="1" spans="3:3">
      <c r="C75" s="53"/>
    </row>
    <row r="76" s="1" customFormat="1" ht="21" customHeight="1" spans="3:3">
      <c r="C76" s="53"/>
    </row>
    <row r="77" s="1" customFormat="1" ht="21" customHeight="1" spans="3:3">
      <c r="C77" s="53"/>
    </row>
    <row r="78" s="1" customFormat="1" ht="15" spans="3:3">
      <c r="C78" s="53"/>
    </row>
    <row r="79" s="1" customFormat="1" ht="15" spans="3:3">
      <c r="C79" s="53"/>
    </row>
    <row r="80" s="1" customFormat="1" ht="15" spans="3:3">
      <c r="C80" s="53"/>
    </row>
    <row r="81" s="1" customFormat="1" ht="15" spans="3:3">
      <c r="C81" s="53"/>
    </row>
    <row r="82" s="1" customFormat="1" ht="15" spans="3:3">
      <c r="C82" s="53"/>
    </row>
    <row r="83" s="1" customFormat="1" ht="15" spans="3:3">
      <c r="C83" s="53"/>
    </row>
    <row r="84" s="1" customFormat="1" ht="15" spans="3:3">
      <c r="C84" s="53"/>
    </row>
    <row r="85" s="1" customFormat="1" ht="15" spans="3:3">
      <c r="C85" s="53"/>
    </row>
    <row r="86" s="1" customFormat="1" ht="15" spans="3:3">
      <c r="C86" s="53"/>
    </row>
    <row r="87" s="1" customFormat="1" ht="15" spans="3:3">
      <c r="C87" s="53"/>
    </row>
    <row r="88" s="1" customFormat="1" ht="15" spans="3:3">
      <c r="C88" s="53"/>
    </row>
    <row r="89" s="1" customFormat="1" ht="15" spans="3:3">
      <c r="C89" s="53"/>
    </row>
    <row r="90" s="1" customFormat="1" ht="15" spans="3:3">
      <c r="C90" s="53"/>
    </row>
    <row r="91" s="1" customFormat="1" ht="15" spans="3:3">
      <c r="C91" s="53"/>
    </row>
    <row r="92" s="1" customFormat="1" ht="15" spans="3:3">
      <c r="C92" s="53"/>
    </row>
    <row r="93" s="1" customFormat="1" ht="15" spans="3:3">
      <c r="C93" s="53"/>
    </row>
    <row r="94" s="1" customFormat="1" ht="15" spans="3:3">
      <c r="C94" s="53"/>
    </row>
    <row r="95" s="1" customFormat="1" ht="15" spans="3:3">
      <c r="C95" s="53"/>
    </row>
    <row r="96" s="1" customFormat="1" ht="15" spans="3:3">
      <c r="C96" s="53"/>
    </row>
    <row r="97" s="1" customFormat="1" ht="15" spans="3:3">
      <c r="C97" s="53"/>
    </row>
    <row r="98" s="1" customFormat="1" ht="15" spans="3:3">
      <c r="C98" s="53"/>
    </row>
    <row r="99" s="1" customFormat="1" ht="15" spans="3:3">
      <c r="C99" s="53"/>
    </row>
    <row r="100" s="1" customFormat="1" ht="15" spans="3:3">
      <c r="C100" s="53"/>
    </row>
    <row r="101" s="1" customFormat="1" ht="15" spans="3:3">
      <c r="C101" s="53"/>
    </row>
    <row r="102" s="1" customFormat="1" ht="15" spans="3:3">
      <c r="C102" s="53"/>
    </row>
    <row r="103" s="1" customFormat="1" ht="15" spans="3:3">
      <c r="C103" s="53"/>
    </row>
    <row r="104" s="1" customFormat="1" ht="15" spans="3:3">
      <c r="C104" s="53"/>
    </row>
    <row r="105" s="1" customFormat="1" ht="15" spans="3:3">
      <c r="C105" s="53"/>
    </row>
    <row r="106" s="1" customFormat="1" ht="15" spans="3:3">
      <c r="C106" s="53"/>
    </row>
    <row r="107" s="1" customFormat="1" ht="15" spans="3:3">
      <c r="C107" s="53"/>
    </row>
    <row r="108" s="1" customFormat="1" ht="15" spans="3:3">
      <c r="C108" s="53"/>
    </row>
    <row r="109" s="1" customFormat="1" ht="15" spans="3:3">
      <c r="C109" s="53"/>
    </row>
    <row r="110" s="1" customFormat="1" ht="15" spans="3:3">
      <c r="C110" s="53"/>
    </row>
    <row r="111" s="1" customFormat="1" ht="15" spans="3:3">
      <c r="C111" s="53"/>
    </row>
    <row r="112" s="1" customFormat="1" ht="15" spans="3:3">
      <c r="C112" s="53"/>
    </row>
    <row r="113" s="1" customFormat="1" ht="15" spans="3:3">
      <c r="C113" s="53"/>
    </row>
    <row r="114" s="1" customFormat="1" ht="15" spans="3:3">
      <c r="C114" s="53"/>
    </row>
    <row r="115" s="1" customFormat="1" ht="15" spans="3:3">
      <c r="C115" s="53"/>
    </row>
    <row r="116" s="1" customFormat="1" ht="15" spans="3:3">
      <c r="C116" s="53"/>
    </row>
    <row r="117" s="1" customFormat="1" ht="15" spans="3:3">
      <c r="C117" s="53"/>
    </row>
    <row r="118" s="1" customFormat="1" ht="15" spans="3:3">
      <c r="C118" s="53"/>
    </row>
    <row r="119" s="1" customFormat="1" ht="15" spans="3:3">
      <c r="C119" s="53"/>
    </row>
    <row r="120" s="1" customFormat="1" ht="15" spans="3:3">
      <c r="C120" s="53"/>
    </row>
    <row r="121" s="1" customFormat="1" ht="15" spans="3:3">
      <c r="C121" s="53"/>
    </row>
    <row r="122" s="1" customFormat="1" ht="15" spans="3:3">
      <c r="C122" s="53"/>
    </row>
    <row r="123" s="1" customFormat="1" ht="15" spans="3:3">
      <c r="C123" s="53"/>
    </row>
    <row r="124" s="1" customFormat="1" ht="15" spans="3:3">
      <c r="C124" s="53"/>
    </row>
    <row r="125" s="1" customFormat="1" ht="15" spans="3:3">
      <c r="C125" s="53"/>
    </row>
    <row r="126" s="1" customFormat="1" ht="15" spans="3:3">
      <c r="C126" s="53"/>
    </row>
    <row r="127" s="1" customFormat="1" ht="15" spans="3:3">
      <c r="C127" s="53"/>
    </row>
    <row r="128" s="1" customFormat="1" ht="15" spans="3:3">
      <c r="C128" s="53"/>
    </row>
    <row r="129" s="1" customFormat="1" ht="15" spans="3:3">
      <c r="C129" s="53"/>
    </row>
    <row r="130" s="1" customFormat="1" ht="15" spans="3:3">
      <c r="C130" s="53"/>
    </row>
    <row r="131" s="1" customFormat="1" ht="15" spans="3:3">
      <c r="C131" s="53"/>
    </row>
    <row r="132" s="1" customFormat="1" ht="15" spans="3:3">
      <c r="C132" s="53"/>
    </row>
    <row r="133" s="1" customFormat="1" ht="15" spans="3:3">
      <c r="C133" s="53"/>
    </row>
    <row r="134" s="1" customFormat="1" ht="15" spans="3:3">
      <c r="C134" s="53"/>
    </row>
    <row r="135" s="1" customFormat="1" ht="15" spans="3:3">
      <c r="C135" s="53"/>
    </row>
    <row r="136" s="1" customFormat="1" ht="15" spans="3:3">
      <c r="C136" s="53"/>
    </row>
    <row r="137" s="1" customFormat="1" ht="15" spans="3:3">
      <c r="C137" s="53"/>
    </row>
    <row r="138" s="1" customFormat="1" ht="15" spans="3:3">
      <c r="C138" s="53"/>
    </row>
    <row r="139" s="1" customFormat="1" ht="15" spans="3:3">
      <c r="C139" s="53"/>
    </row>
    <row r="140" s="1" customFormat="1" ht="15" spans="3:3">
      <c r="C140" s="53"/>
    </row>
    <row r="141" s="1" customFormat="1" ht="15" spans="3:3">
      <c r="C141" s="53"/>
    </row>
    <row r="142" s="1" customFormat="1" ht="15" spans="3:3">
      <c r="C142" s="53"/>
    </row>
    <row r="143" s="1" customFormat="1" ht="15" spans="3:3">
      <c r="C143" s="53"/>
    </row>
    <row r="144" s="1" customFormat="1" ht="15" spans="3:3">
      <c r="C144" s="53"/>
    </row>
    <row r="145" s="1" customFormat="1" ht="15" spans="3:3">
      <c r="C145" s="53"/>
    </row>
    <row r="146" s="1" customFormat="1" ht="15" spans="3:3">
      <c r="C146" s="53"/>
    </row>
    <row r="147" s="1" customFormat="1" ht="15" spans="3:3">
      <c r="C147" s="53"/>
    </row>
    <row r="148" s="1" customFormat="1" ht="15" spans="3:3">
      <c r="C148" s="53"/>
    </row>
    <row r="149" s="1" customFormat="1" ht="15" spans="3:3">
      <c r="C149" s="53"/>
    </row>
    <row r="150" s="1" customFormat="1" ht="15" spans="3:3">
      <c r="C150" s="53"/>
    </row>
    <row r="151" s="1" customFormat="1" ht="15" spans="3:3">
      <c r="C151" s="53"/>
    </row>
    <row r="152" s="1" customFormat="1" ht="15" spans="3:3">
      <c r="C152" s="53"/>
    </row>
    <row r="153" s="1" customFormat="1" ht="15" spans="3:3">
      <c r="C153" s="53"/>
    </row>
    <row r="154" s="1" customFormat="1" ht="15" spans="3:3">
      <c r="C154" s="53"/>
    </row>
    <row r="155" s="1" customFormat="1" ht="15" spans="3:3">
      <c r="C155" s="53"/>
    </row>
    <row r="156" s="1" customFormat="1" ht="15" spans="3:3">
      <c r="C156" s="53"/>
    </row>
    <row r="157" s="1" customFormat="1" ht="15" spans="3:3">
      <c r="C157" s="53"/>
    </row>
    <row r="158" s="1" customFormat="1" ht="15" spans="3:3">
      <c r="C158" s="53"/>
    </row>
    <row r="159" s="1" customFormat="1" ht="15" spans="3:3">
      <c r="C159" s="53"/>
    </row>
    <row r="160" s="1" customFormat="1" ht="15" spans="3:3">
      <c r="C160" s="53"/>
    </row>
    <row r="161" s="1" customFormat="1" ht="15" spans="3:3">
      <c r="C161" s="53"/>
    </row>
    <row r="162" s="1" customFormat="1" ht="15" spans="3:3">
      <c r="C162" s="53"/>
    </row>
    <row r="163" s="1" customFormat="1" ht="15" spans="3:3">
      <c r="C163" s="53"/>
    </row>
    <row r="164" s="1" customFormat="1" ht="15" spans="3:3">
      <c r="C164" s="53"/>
    </row>
    <row r="165" s="1" customFormat="1" ht="15" spans="3:3">
      <c r="C165" s="53"/>
    </row>
    <row r="166" s="1" customFormat="1" ht="15" spans="3:3">
      <c r="C166" s="53"/>
    </row>
    <row r="167" s="1" customFormat="1" ht="15" spans="3:3">
      <c r="C167" s="53"/>
    </row>
    <row r="168" s="1" customFormat="1" ht="15" spans="3:3">
      <c r="C168" s="53"/>
    </row>
    <row r="169" s="1" customFormat="1" ht="15" spans="3:3">
      <c r="C169" s="53"/>
    </row>
    <row r="170" s="1" customFormat="1" ht="15" spans="3:3">
      <c r="C170" s="53"/>
    </row>
    <row r="171" s="1" customFormat="1" ht="15" spans="3:3">
      <c r="C171" s="53"/>
    </row>
    <row r="172" s="1" customFormat="1" ht="15" spans="3:3">
      <c r="C172" s="53"/>
    </row>
    <row r="173" s="1" customFormat="1" ht="15" spans="3:3">
      <c r="C173" s="53"/>
    </row>
    <row r="174" s="1" customFormat="1" ht="15" spans="3:3">
      <c r="C174" s="53"/>
    </row>
    <row r="175" s="1" customFormat="1" ht="15" spans="3:3">
      <c r="C175" s="53"/>
    </row>
    <row r="176" s="1" customFormat="1" ht="15" spans="3:3">
      <c r="C176" s="53"/>
    </row>
    <row r="177" s="1" customFormat="1" ht="15" spans="3:3">
      <c r="C177" s="53"/>
    </row>
    <row r="178" s="1" customFormat="1" ht="15" spans="3:3">
      <c r="C178" s="53"/>
    </row>
    <row r="179" s="1" customFormat="1" ht="15" spans="3:3">
      <c r="C179" s="53"/>
    </row>
    <row r="180" s="1" customFormat="1" ht="15" spans="3:3">
      <c r="C180" s="53"/>
    </row>
    <row r="181" s="1" customFormat="1" ht="15" spans="3:3">
      <c r="C181" s="53"/>
    </row>
    <row r="182" s="1" customFormat="1" ht="15" spans="3:3">
      <c r="C182" s="53"/>
    </row>
    <row r="183" s="1" customFormat="1" ht="15" spans="3:3">
      <c r="C183" s="53"/>
    </row>
    <row r="184" s="1" customFormat="1" ht="15" spans="3:3">
      <c r="C184" s="53"/>
    </row>
    <row r="185" s="1" customFormat="1" ht="15" spans="3:3">
      <c r="C185" s="53"/>
    </row>
    <row r="186" s="1" customFormat="1" ht="15" spans="3:3">
      <c r="C186" s="53"/>
    </row>
    <row r="187" s="1" customFormat="1" ht="15" spans="3:3">
      <c r="C187" s="53"/>
    </row>
    <row r="188" s="1" customFormat="1" ht="15" spans="3:3">
      <c r="C188" s="53"/>
    </row>
    <row r="189" s="1" customFormat="1" ht="15" spans="3:3">
      <c r="C189" s="53"/>
    </row>
    <row r="190" s="1" customFormat="1" ht="15" spans="3:3">
      <c r="C190" s="53"/>
    </row>
    <row r="191" s="1" customFormat="1" ht="15" spans="3:3">
      <c r="C191" s="53"/>
    </row>
    <row r="192" s="1" customFormat="1" ht="15" spans="3:3">
      <c r="C192" s="53"/>
    </row>
    <row r="193" s="1" customFormat="1" ht="15" spans="3:3">
      <c r="C193" s="53"/>
    </row>
    <row r="194" s="1" customFormat="1" ht="15" spans="3:3">
      <c r="C194" s="53"/>
    </row>
    <row r="195" s="1" customFormat="1" ht="15" spans="3:3">
      <c r="C195" s="53"/>
    </row>
    <row r="196" s="1" customFormat="1" ht="15" spans="3:3">
      <c r="C196" s="53"/>
    </row>
    <row r="197" s="1" customFormat="1" ht="15" spans="3:3">
      <c r="C197" s="53"/>
    </row>
    <row r="198" s="1" customFormat="1" ht="15" spans="3:3">
      <c r="C198" s="53"/>
    </row>
    <row r="199" s="1" customFormat="1" ht="15" spans="3:3">
      <c r="C199" s="53"/>
    </row>
    <row r="200" s="1" customFormat="1" ht="15" spans="3:3">
      <c r="C200" s="53"/>
    </row>
    <row r="201" s="1" customFormat="1" ht="15" spans="3:3">
      <c r="C201" s="53"/>
    </row>
    <row r="202" s="1" customFormat="1" ht="15" spans="3:3">
      <c r="C202" s="53"/>
    </row>
    <row r="203" s="1" customFormat="1" ht="15" spans="3:3">
      <c r="C203" s="53"/>
    </row>
    <row r="204" s="1" customFormat="1" ht="15" spans="3:3">
      <c r="C204" s="53"/>
    </row>
    <row r="205" s="1" customFormat="1" ht="15" spans="3:3">
      <c r="C205" s="53"/>
    </row>
    <row r="206" s="1" customFormat="1" ht="15" spans="3:3">
      <c r="C206" s="53"/>
    </row>
    <row r="207" s="1" customFormat="1" ht="15" spans="3:3">
      <c r="C207" s="53"/>
    </row>
    <row r="208" s="1" customFormat="1" ht="15" spans="3:3">
      <c r="C208" s="53"/>
    </row>
    <row r="209" s="1" customFormat="1" ht="15" spans="3:3">
      <c r="C209" s="53"/>
    </row>
    <row r="210" s="1" customFormat="1" ht="15" spans="3:3">
      <c r="C210" s="53"/>
    </row>
    <row r="211" s="1" customFormat="1" ht="15" spans="3:3">
      <c r="C211" s="53"/>
    </row>
    <row r="212" s="1" customFormat="1" ht="15" spans="3:3">
      <c r="C212" s="53"/>
    </row>
    <row r="213" s="1" customFormat="1" ht="15" spans="3:3">
      <c r="C213" s="53"/>
    </row>
    <row r="214" s="1" customFormat="1" ht="15" spans="3:3">
      <c r="C214" s="53"/>
    </row>
    <row r="215" s="1" customFormat="1" ht="15" spans="3:3">
      <c r="C215" s="53"/>
    </row>
    <row r="216" s="1" customFormat="1" ht="15" spans="3:3">
      <c r="C216" s="53"/>
    </row>
    <row r="217" s="1" customFormat="1" ht="15" spans="3:3">
      <c r="C217" s="53"/>
    </row>
    <row r="218" s="1" customFormat="1" ht="15" spans="3:3">
      <c r="C218" s="53"/>
    </row>
    <row r="219" s="1" customFormat="1" ht="15" spans="3:3">
      <c r="C219" s="53"/>
    </row>
    <row r="220" s="1" customFormat="1" ht="15" spans="3:3">
      <c r="C220" s="53"/>
    </row>
    <row r="221" s="1" customFormat="1" ht="15" spans="3:3">
      <c r="C221" s="53"/>
    </row>
    <row r="222" s="1" customFormat="1" ht="15" spans="3:3">
      <c r="C222" s="53"/>
    </row>
    <row r="223" s="1" customFormat="1" ht="15" spans="3:3">
      <c r="C223" s="53"/>
    </row>
    <row r="224" s="1" customFormat="1" ht="15" spans="3:3">
      <c r="C224" s="53"/>
    </row>
    <row r="225" s="1" customFormat="1" ht="15" spans="3:3">
      <c r="C225" s="53"/>
    </row>
    <row r="226" s="1" customFormat="1" ht="15" spans="3:3">
      <c r="C226" s="53"/>
    </row>
    <row r="227" s="1" customFormat="1" ht="15" spans="3:3">
      <c r="C227" s="53"/>
    </row>
    <row r="228" s="1" customFormat="1" ht="15" spans="3:3">
      <c r="C228" s="53"/>
    </row>
    <row r="229" s="1" customFormat="1" ht="15" spans="3:3">
      <c r="C229" s="53"/>
    </row>
    <row r="230" s="1" customFormat="1" ht="15" spans="3:3">
      <c r="C230" s="53"/>
    </row>
    <row r="231" s="1" customFormat="1" ht="15" spans="3:3">
      <c r="C231" s="53"/>
    </row>
    <row r="232" s="1" customFormat="1" ht="15" spans="3:3">
      <c r="C232" s="53"/>
    </row>
    <row r="233" s="1" customFormat="1" ht="15" spans="3:3">
      <c r="C233" s="53"/>
    </row>
    <row r="234" s="1" customFormat="1" ht="15" spans="3:3">
      <c r="C234" s="53"/>
    </row>
    <row r="235" s="1" customFormat="1" ht="15" spans="3:3">
      <c r="C235" s="53"/>
    </row>
    <row r="236" s="1" customFormat="1" ht="15" spans="3:3">
      <c r="C236" s="53"/>
    </row>
    <row r="237" s="1" customFormat="1" ht="15" spans="3:3">
      <c r="C237" s="53"/>
    </row>
    <row r="238" s="1" customFormat="1" ht="15" spans="3:3">
      <c r="C238" s="53"/>
    </row>
    <row r="239" s="1" customFormat="1" ht="15" spans="3:3">
      <c r="C239" s="53"/>
    </row>
    <row r="240" s="1" customFormat="1" ht="15" spans="3:3">
      <c r="C240" s="53"/>
    </row>
    <row r="241" s="1" customFormat="1" ht="15" spans="3:3">
      <c r="C241" s="53"/>
    </row>
    <row r="242" s="1" customFormat="1" ht="15" spans="3:3">
      <c r="C242" s="53"/>
    </row>
    <row r="243" s="1" customFormat="1" ht="15" spans="3:3">
      <c r="C243" s="53"/>
    </row>
    <row r="244" s="1" customFormat="1" ht="15" spans="3:3">
      <c r="C244" s="53"/>
    </row>
    <row r="245" s="1" customFormat="1" ht="15" spans="3:3">
      <c r="C245" s="53"/>
    </row>
    <row r="246" s="1" customFormat="1" ht="15" spans="3:3">
      <c r="C246" s="53"/>
    </row>
    <row r="247" s="1" customFormat="1" ht="15" spans="3:3">
      <c r="C247" s="53"/>
    </row>
    <row r="248" s="1" customFormat="1" ht="15" spans="3:3">
      <c r="C248" s="53"/>
    </row>
    <row r="249" s="1" customFormat="1" ht="15" spans="3:3">
      <c r="C249" s="53"/>
    </row>
    <row r="250" s="1" customFormat="1" ht="15" spans="3:3">
      <c r="C250" s="53"/>
    </row>
    <row r="251" s="1" customFormat="1" ht="15" spans="3:3">
      <c r="C251" s="53"/>
    </row>
    <row r="252" s="1" customFormat="1" ht="15" spans="3:3">
      <c r="C252" s="53"/>
    </row>
    <row r="253" s="1" customFormat="1" ht="15" spans="3:3">
      <c r="C253" s="53"/>
    </row>
    <row r="254" s="1" customFormat="1" ht="15" spans="3:3">
      <c r="C254" s="53"/>
    </row>
    <row r="255" s="1" customFormat="1" ht="15" spans="3:3">
      <c r="C255" s="53"/>
    </row>
    <row r="256" s="1" customFormat="1" ht="15" spans="3:3">
      <c r="C256" s="53"/>
    </row>
    <row r="257" s="1" customFormat="1" ht="15" spans="3:3">
      <c r="C257" s="53"/>
    </row>
    <row r="258" s="1" customFormat="1" ht="15" spans="3:3">
      <c r="C258" s="53"/>
    </row>
    <row r="259" s="1" customFormat="1" ht="15" spans="3:3">
      <c r="C259" s="53"/>
    </row>
    <row r="260" s="1" customFormat="1" ht="15" spans="3:3">
      <c r="C260" s="53"/>
    </row>
    <row r="261" s="1" customFormat="1" ht="15" spans="3:3">
      <c r="C261" s="53"/>
    </row>
    <row r="262" s="1" customFormat="1" ht="15" spans="3:3">
      <c r="C262" s="53"/>
    </row>
    <row r="263" s="1" customFormat="1" ht="15" spans="3:3">
      <c r="C263" s="53"/>
    </row>
    <row r="264" s="1" customFormat="1" ht="15" spans="3:3">
      <c r="C264" s="53"/>
    </row>
    <row r="265" s="1" customFormat="1" ht="15" spans="3:3">
      <c r="C265" s="53"/>
    </row>
    <row r="266" s="1" customFormat="1" ht="15" spans="3:3">
      <c r="C266" s="53"/>
    </row>
    <row r="267" s="1" customFormat="1" ht="15" spans="3:3">
      <c r="C267" s="53"/>
    </row>
    <row r="268" s="1" customFormat="1" ht="15" spans="3:3">
      <c r="C268" s="53"/>
    </row>
    <row r="269" s="1" customFormat="1" ht="15" spans="3:3">
      <c r="C269" s="53"/>
    </row>
    <row r="270" s="1" customFormat="1" ht="15" spans="3:3">
      <c r="C270" s="53"/>
    </row>
    <row r="271" s="1" customFormat="1" ht="15" spans="3:3">
      <c r="C271" s="53"/>
    </row>
    <row r="272" s="1" customFormat="1" ht="15" spans="3:3">
      <c r="C272" s="53"/>
    </row>
    <row r="273" s="1" customFormat="1" ht="15" spans="3:3">
      <c r="C273" s="53"/>
    </row>
    <row r="274" s="1" customFormat="1" ht="15" spans="3:3">
      <c r="C274" s="53"/>
    </row>
    <row r="275" s="1" customFormat="1" ht="15" spans="3:3">
      <c r="C275" s="53"/>
    </row>
    <row r="276" s="1" customFormat="1" ht="15" spans="3:3">
      <c r="C276" s="53"/>
    </row>
    <row r="277" s="1" customFormat="1" ht="15" spans="3:3">
      <c r="C277" s="53"/>
    </row>
    <row r="278" s="1" customFormat="1" ht="15" spans="3:3">
      <c r="C278" s="53"/>
    </row>
    <row r="279" s="1" customFormat="1" ht="15" spans="3:3">
      <c r="C279" s="53"/>
    </row>
    <row r="280" s="1" customFormat="1" ht="15" spans="3:3">
      <c r="C280" s="53"/>
    </row>
    <row r="281" s="1" customFormat="1" ht="15" spans="3:3">
      <c r="C281" s="53"/>
    </row>
    <row r="282" s="1" customFormat="1" ht="15" spans="3:3">
      <c r="C282" s="53"/>
    </row>
    <row r="283" s="1" customFormat="1" ht="15" spans="3:3">
      <c r="C283" s="53"/>
    </row>
    <row r="284" s="1" customFormat="1" ht="15" spans="3:3">
      <c r="C284" s="53"/>
    </row>
    <row r="285" s="1" customFormat="1" ht="15" spans="3:3">
      <c r="C285" s="53"/>
    </row>
    <row r="286" s="1" customFormat="1" ht="15" spans="3:3">
      <c r="C286" s="53"/>
    </row>
    <row r="287" s="1" customFormat="1" ht="15" spans="3:3">
      <c r="C287" s="53"/>
    </row>
    <row r="288" s="1" customFormat="1" ht="15" spans="3:3">
      <c r="C288" s="53"/>
    </row>
  </sheetData>
  <sheetProtection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showGridLines="0" tabSelected="1" zoomScaleSheetLayoutView="60" topLeftCell="A33" workbookViewId="0">
      <selection activeCell="B48" sqref="B48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152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153</v>
      </c>
      <c r="B3" s="18"/>
      <c r="C3" s="18"/>
      <c r="D3" s="18"/>
      <c r="E3" s="42" t="s">
        <v>2</v>
      </c>
      <c r="F3" s="13"/>
      <c r="G3" s="13"/>
    </row>
    <row r="4" s="1" customFormat="1" ht="21" customHeight="1" spans="1:7">
      <c r="A4" s="4" t="s">
        <v>154</v>
      </c>
      <c r="B4" s="4"/>
      <c r="C4" s="52" t="s">
        <v>29</v>
      </c>
      <c r="D4" s="8" t="s">
        <v>155</v>
      </c>
      <c r="E4" s="4" t="s">
        <v>156</v>
      </c>
      <c r="F4" s="13"/>
      <c r="G4" s="13"/>
    </row>
    <row r="5" s="1" customFormat="1" ht="21" customHeight="1" spans="1:7">
      <c r="A5" s="4" t="s">
        <v>157</v>
      </c>
      <c r="B5" s="4" t="s">
        <v>158</v>
      </c>
      <c r="C5" s="52"/>
      <c r="D5" s="8"/>
      <c r="E5" s="4"/>
      <c r="F5" s="13"/>
      <c r="G5" s="13"/>
    </row>
    <row r="6" s="1" customFormat="1" ht="21" customHeight="1" spans="1:7">
      <c r="A6" s="35" t="s">
        <v>43</v>
      </c>
      <c r="B6" s="35" t="s">
        <v>43</v>
      </c>
      <c r="C6" s="35">
        <v>1</v>
      </c>
      <c r="D6" s="36">
        <f>C6+1</f>
        <v>2</v>
      </c>
      <c r="E6" s="36">
        <f>D6+1</f>
        <v>3</v>
      </c>
      <c r="F6" s="13"/>
      <c r="G6" s="13"/>
    </row>
    <row r="7" s="1" customFormat="1" ht="27" customHeight="1" spans="1:7">
      <c r="A7" s="21" t="s">
        <v>44</v>
      </c>
      <c r="B7" s="21" t="s">
        <v>29</v>
      </c>
      <c r="C7" s="21">
        <v>8751.151102</v>
      </c>
      <c r="D7" s="21">
        <v>2054.230108</v>
      </c>
      <c r="E7" s="21">
        <v>6696.920994</v>
      </c>
      <c r="F7" s="13"/>
      <c r="G7" s="13"/>
    </row>
    <row r="8" s="1" customFormat="1" ht="27" customHeight="1" spans="1:7">
      <c r="A8" s="21" t="s">
        <v>45</v>
      </c>
      <c r="B8" s="21" t="s">
        <v>46</v>
      </c>
      <c r="C8" s="21">
        <v>243.619722</v>
      </c>
      <c r="D8" s="21">
        <v>243.619722</v>
      </c>
      <c r="E8" s="21"/>
    </row>
    <row r="9" s="1" customFormat="1" ht="27" customHeight="1" spans="1:7">
      <c r="A9" s="21" t="s">
        <v>47</v>
      </c>
      <c r="B9" s="21" t="s">
        <v>48</v>
      </c>
      <c r="C9" s="21">
        <v>232.600758</v>
      </c>
      <c r="D9" s="21">
        <v>232.600758</v>
      </c>
      <c r="E9" s="21"/>
    </row>
    <row r="10" s="1" customFormat="1" ht="27" customHeight="1" spans="1:7">
      <c r="A10" s="21" t="s">
        <v>49</v>
      </c>
      <c r="B10" s="21" t="s">
        <v>50</v>
      </c>
      <c r="C10" s="21">
        <v>16.858612</v>
      </c>
      <c r="D10" s="21">
        <v>16.858612</v>
      </c>
      <c r="E10" s="21"/>
    </row>
    <row r="11" s="1" customFormat="1" ht="27" customHeight="1" spans="1:7">
      <c r="A11" s="21" t="s">
        <v>51</v>
      </c>
      <c r="B11" s="21" t="s">
        <v>52</v>
      </c>
      <c r="C11" s="21">
        <v>143.828097</v>
      </c>
      <c r="D11" s="21">
        <v>143.828097</v>
      </c>
      <c r="E11" s="21"/>
    </row>
    <row r="12" s="1" customFormat="1" ht="27" customHeight="1" spans="1:7">
      <c r="A12" s="21" t="s">
        <v>53</v>
      </c>
      <c r="B12" s="21" t="s">
        <v>54</v>
      </c>
      <c r="C12" s="21">
        <v>71.914049</v>
      </c>
      <c r="D12" s="21">
        <v>71.914049</v>
      </c>
      <c r="E12" s="21"/>
    </row>
    <row r="13" s="1" customFormat="1" ht="27" customHeight="1" spans="1:7">
      <c r="A13" s="21" t="s">
        <v>55</v>
      </c>
      <c r="B13" s="21" t="s">
        <v>56</v>
      </c>
      <c r="C13" s="21">
        <v>11.018964</v>
      </c>
      <c r="D13" s="21">
        <v>11.018964</v>
      </c>
      <c r="E13" s="21"/>
    </row>
    <row r="14" s="1" customFormat="1" ht="27" customHeight="1" spans="1:7">
      <c r="A14" s="21" t="s">
        <v>57</v>
      </c>
      <c r="B14" s="21" t="s">
        <v>58</v>
      </c>
      <c r="C14" s="21">
        <v>11.018964</v>
      </c>
      <c r="D14" s="21">
        <v>11.018964</v>
      </c>
      <c r="E14" s="21"/>
    </row>
    <row r="15" s="1" customFormat="1" ht="27" customHeight="1" spans="1:7">
      <c r="A15" s="21" t="s">
        <v>59</v>
      </c>
      <c r="B15" s="21" t="s">
        <v>60</v>
      </c>
      <c r="C15" s="21">
        <v>107.833203</v>
      </c>
      <c r="D15" s="21">
        <v>102.272303</v>
      </c>
      <c r="E15" s="21">
        <v>5.5609</v>
      </c>
    </row>
    <row r="16" s="1" customFormat="1" ht="27" customHeight="1" spans="1:7">
      <c r="A16" s="21" t="s">
        <v>61</v>
      </c>
      <c r="B16" s="21" t="s">
        <v>62</v>
      </c>
      <c r="C16" s="21">
        <v>5.5609</v>
      </c>
      <c r="D16" s="21"/>
      <c r="E16" s="21">
        <v>5.5609</v>
      </c>
    </row>
    <row r="17" s="1" customFormat="1" ht="27" customHeight="1" spans="1:5">
      <c r="A17" s="21" t="s">
        <v>63</v>
      </c>
      <c r="B17" s="21" t="s">
        <v>64</v>
      </c>
      <c r="C17" s="21">
        <v>5.5609</v>
      </c>
      <c r="D17" s="21"/>
      <c r="E17" s="21">
        <v>5.5609</v>
      </c>
    </row>
    <row r="18" s="1" customFormat="1" ht="27" customHeight="1" spans="1:5">
      <c r="A18" s="21" t="s">
        <v>65</v>
      </c>
      <c r="B18" s="21" t="s">
        <v>66</v>
      </c>
      <c r="C18" s="21">
        <v>102.272303</v>
      </c>
      <c r="D18" s="21">
        <v>102.272303</v>
      </c>
      <c r="E18" s="21"/>
    </row>
    <row r="19" s="1" customFormat="1" ht="27" customHeight="1" spans="1:5">
      <c r="A19" s="21" t="s">
        <v>67</v>
      </c>
      <c r="B19" s="21" t="s">
        <v>68</v>
      </c>
      <c r="C19" s="21">
        <v>63.041047</v>
      </c>
      <c r="D19" s="21">
        <v>63.041047</v>
      </c>
      <c r="E19" s="21"/>
    </row>
    <row r="20" s="1" customFormat="1" ht="27" customHeight="1" spans="1:5">
      <c r="A20" s="21" t="s">
        <v>69</v>
      </c>
      <c r="B20" s="21" t="s">
        <v>70</v>
      </c>
      <c r="C20" s="21">
        <v>39.231256</v>
      </c>
      <c r="D20" s="21">
        <v>39.231256</v>
      </c>
      <c r="E20" s="21"/>
    </row>
    <row r="21" s="1" customFormat="1" ht="27" customHeight="1" spans="1:5">
      <c r="A21" s="21" t="s">
        <v>71</v>
      </c>
      <c r="B21" s="21" t="s">
        <v>72</v>
      </c>
      <c r="C21" s="21">
        <v>462</v>
      </c>
      <c r="D21" s="21"/>
      <c r="E21" s="21">
        <v>462</v>
      </c>
    </row>
    <row r="22" s="1" customFormat="1" ht="27" customHeight="1" spans="1:5">
      <c r="A22" s="21" t="s">
        <v>61</v>
      </c>
      <c r="B22" s="21" t="s">
        <v>73</v>
      </c>
      <c r="C22" s="21">
        <v>462</v>
      </c>
      <c r="D22" s="21"/>
      <c r="E22" s="21">
        <v>462</v>
      </c>
    </row>
    <row r="23" s="1" customFormat="1" ht="27" customHeight="1" spans="1:5">
      <c r="A23" s="21" t="s">
        <v>74</v>
      </c>
      <c r="B23" s="21" t="s">
        <v>75</v>
      </c>
      <c r="C23" s="21">
        <v>462</v>
      </c>
      <c r="D23" s="21"/>
      <c r="E23" s="21">
        <v>462</v>
      </c>
    </row>
    <row r="24" s="1" customFormat="1" ht="27" customHeight="1" spans="1:5">
      <c r="A24" s="21" t="s">
        <v>76</v>
      </c>
      <c r="B24" s="21" t="s">
        <v>77</v>
      </c>
      <c r="C24" s="21">
        <v>1429.35</v>
      </c>
      <c r="D24" s="21"/>
      <c r="E24" s="21">
        <v>1429.35</v>
      </c>
    </row>
    <row r="25" s="1" customFormat="1" ht="27" customHeight="1" spans="1:5">
      <c r="A25" s="21" t="s">
        <v>55</v>
      </c>
      <c r="B25" s="21" t="s">
        <v>78</v>
      </c>
      <c r="C25" s="21">
        <v>1429.35</v>
      </c>
      <c r="D25" s="21"/>
      <c r="E25" s="21">
        <v>1429.35</v>
      </c>
    </row>
    <row r="26" s="1" customFormat="1" ht="27" customHeight="1" spans="1:5">
      <c r="A26" s="21" t="s">
        <v>79</v>
      </c>
      <c r="B26" s="21" t="s">
        <v>80</v>
      </c>
      <c r="C26" s="21">
        <v>1055.6</v>
      </c>
      <c r="D26" s="21"/>
      <c r="E26" s="21">
        <v>1055.6</v>
      </c>
    </row>
    <row r="27" s="1" customFormat="1" ht="27" customHeight="1" spans="1:5">
      <c r="A27" s="21" t="s">
        <v>81</v>
      </c>
      <c r="B27" s="21" t="s">
        <v>82</v>
      </c>
      <c r="C27" s="21">
        <v>219.55</v>
      </c>
      <c r="D27" s="21"/>
      <c r="E27" s="21">
        <v>219.55</v>
      </c>
    </row>
    <row r="28" s="1" customFormat="1" ht="27" customHeight="1" spans="1:5">
      <c r="A28" s="21" t="s">
        <v>83</v>
      </c>
      <c r="B28" s="21" t="s">
        <v>84</v>
      </c>
      <c r="C28" s="21">
        <v>154.2</v>
      </c>
      <c r="D28" s="21"/>
      <c r="E28" s="21">
        <v>154.2</v>
      </c>
    </row>
    <row r="29" s="1" customFormat="1" ht="27" customHeight="1" spans="1:5">
      <c r="A29" s="21" t="s">
        <v>85</v>
      </c>
      <c r="B29" s="21" t="s">
        <v>86</v>
      </c>
      <c r="C29" s="21">
        <v>5972.449488</v>
      </c>
      <c r="D29" s="21">
        <v>1587.519394</v>
      </c>
      <c r="E29" s="21">
        <v>4384.930094</v>
      </c>
    </row>
    <row r="30" s="1" customFormat="1" ht="27" customHeight="1" spans="1:5">
      <c r="A30" s="21" t="s">
        <v>87</v>
      </c>
      <c r="B30" s="21" t="s">
        <v>88</v>
      </c>
      <c r="C30" s="21">
        <v>5693.759488</v>
      </c>
      <c r="D30" s="21">
        <v>1587.519394</v>
      </c>
      <c r="E30" s="21">
        <v>4106.240094</v>
      </c>
    </row>
    <row r="31" s="1" customFormat="1" ht="27" customHeight="1" spans="1:5">
      <c r="A31" s="21" t="s">
        <v>89</v>
      </c>
      <c r="B31" s="21" t="s">
        <v>90</v>
      </c>
      <c r="C31" s="21">
        <v>1587.519394</v>
      </c>
      <c r="D31" s="21">
        <v>1587.519394</v>
      </c>
      <c r="E31" s="21"/>
    </row>
    <row r="32" s="1" customFormat="1" ht="27" customHeight="1" spans="1:5">
      <c r="A32" s="21" t="s">
        <v>91</v>
      </c>
      <c r="B32" s="21" t="s">
        <v>92</v>
      </c>
      <c r="C32" s="21">
        <v>21.01</v>
      </c>
      <c r="D32" s="21"/>
      <c r="E32" s="21">
        <v>21.01</v>
      </c>
    </row>
    <row r="33" s="1" customFormat="1" ht="27" customHeight="1" spans="1:5">
      <c r="A33" s="21" t="s">
        <v>93</v>
      </c>
      <c r="B33" s="21" t="s">
        <v>94</v>
      </c>
      <c r="C33" s="21">
        <v>51.698</v>
      </c>
      <c r="D33" s="21"/>
      <c r="E33" s="21">
        <v>51.698</v>
      </c>
    </row>
    <row r="34" s="1" customFormat="1" ht="27" customHeight="1" spans="1:5">
      <c r="A34" s="21" t="s">
        <v>95</v>
      </c>
      <c r="B34" s="21" t="s">
        <v>96</v>
      </c>
      <c r="C34" s="21">
        <v>45.78542</v>
      </c>
      <c r="D34" s="21"/>
      <c r="E34" s="21">
        <v>45.78542</v>
      </c>
    </row>
    <row r="35" s="1" customFormat="1" ht="27" customHeight="1" spans="1:5">
      <c r="A35" s="21" t="s">
        <v>97</v>
      </c>
      <c r="B35" s="21" t="s">
        <v>98</v>
      </c>
      <c r="C35" s="21">
        <v>32.3</v>
      </c>
      <c r="D35" s="21"/>
      <c r="E35" s="21">
        <v>32.3</v>
      </c>
    </row>
    <row r="36" s="1" customFormat="1" ht="27" customHeight="1" spans="1:5">
      <c r="A36" s="21" t="s">
        <v>99</v>
      </c>
      <c r="B36" s="21" t="s">
        <v>100</v>
      </c>
      <c r="C36" s="21">
        <v>4.92</v>
      </c>
      <c r="D36" s="21"/>
      <c r="E36" s="21">
        <v>4.92</v>
      </c>
    </row>
    <row r="37" s="1" customFormat="1" ht="27" customHeight="1" spans="1:5">
      <c r="A37" s="21" t="s">
        <v>101</v>
      </c>
      <c r="B37" s="21" t="s">
        <v>102</v>
      </c>
      <c r="C37" s="21">
        <v>152.72</v>
      </c>
      <c r="D37" s="21"/>
      <c r="E37" s="21">
        <v>152.72</v>
      </c>
    </row>
    <row r="38" s="1" customFormat="1" ht="27" customHeight="1" spans="1:5">
      <c r="A38" s="21" t="s">
        <v>103</v>
      </c>
      <c r="B38" s="21" t="s">
        <v>104</v>
      </c>
      <c r="C38" s="21">
        <v>470</v>
      </c>
      <c r="D38" s="21"/>
      <c r="E38" s="21">
        <v>470</v>
      </c>
    </row>
    <row r="39" s="1" customFormat="1" ht="27" customHeight="1" spans="1:5">
      <c r="A39" s="21" t="s">
        <v>105</v>
      </c>
      <c r="B39" s="21" t="s">
        <v>106</v>
      </c>
      <c r="C39" s="21">
        <v>460.935</v>
      </c>
      <c r="D39" s="21"/>
      <c r="E39" s="21">
        <v>460.935</v>
      </c>
    </row>
    <row r="40" s="1" customFormat="1" ht="27" customHeight="1" spans="1:5">
      <c r="A40" s="21" t="s">
        <v>107</v>
      </c>
      <c r="B40" s="21" t="s">
        <v>108</v>
      </c>
      <c r="C40" s="21">
        <v>130</v>
      </c>
      <c r="D40" s="21"/>
      <c r="E40" s="21">
        <v>130</v>
      </c>
    </row>
    <row r="41" s="1" customFormat="1" ht="27" customHeight="1" spans="1:5">
      <c r="A41" s="21" t="s">
        <v>109</v>
      </c>
      <c r="B41" s="21" t="s">
        <v>110</v>
      </c>
      <c r="C41" s="21">
        <v>10</v>
      </c>
      <c r="D41" s="21"/>
      <c r="E41" s="21">
        <v>10</v>
      </c>
    </row>
    <row r="42" s="1" customFormat="1" ht="27" customHeight="1" spans="1:5">
      <c r="A42" s="21" t="s">
        <v>111</v>
      </c>
      <c r="B42" s="21" t="s">
        <v>112</v>
      </c>
      <c r="C42" s="21">
        <v>31.62</v>
      </c>
      <c r="D42" s="21"/>
      <c r="E42" s="21">
        <v>31.62</v>
      </c>
    </row>
    <row r="43" s="1" customFormat="1" ht="27" customHeight="1" spans="1:5">
      <c r="A43" s="21" t="s">
        <v>113</v>
      </c>
      <c r="B43" s="21" t="s">
        <v>114</v>
      </c>
      <c r="C43" s="21">
        <v>644.988635</v>
      </c>
      <c r="D43" s="21"/>
      <c r="E43" s="21">
        <v>644.988635</v>
      </c>
    </row>
    <row r="44" s="1" customFormat="1" ht="27" customHeight="1" spans="1:5">
      <c r="A44" s="21" t="s">
        <v>115</v>
      </c>
      <c r="B44" s="21" t="s">
        <v>116</v>
      </c>
      <c r="C44" s="21">
        <v>15</v>
      </c>
      <c r="D44" s="21"/>
      <c r="E44" s="21">
        <v>15</v>
      </c>
    </row>
    <row r="45" s="1" customFormat="1" ht="27" customHeight="1" spans="1:5">
      <c r="A45" s="21" t="s">
        <v>117</v>
      </c>
      <c r="B45" s="21" t="s">
        <v>118</v>
      </c>
      <c r="C45" s="21">
        <v>271.5</v>
      </c>
      <c r="D45" s="21"/>
      <c r="E45" s="21">
        <v>271.5</v>
      </c>
    </row>
    <row r="46" s="1" customFormat="1" ht="27" customHeight="1" spans="1:5">
      <c r="A46" s="21" t="s">
        <v>119</v>
      </c>
      <c r="B46" s="21" t="s">
        <v>120</v>
      </c>
      <c r="C46" s="21">
        <v>1763.763039</v>
      </c>
      <c r="D46" s="21"/>
      <c r="E46" s="21">
        <v>1763.763039</v>
      </c>
    </row>
    <row r="47" s="1" customFormat="1" ht="27" customHeight="1" spans="1:5">
      <c r="A47" s="21" t="s">
        <v>47</v>
      </c>
      <c r="B47" s="21" t="s">
        <v>121</v>
      </c>
      <c r="C47" s="21">
        <v>8</v>
      </c>
      <c r="D47" s="21"/>
      <c r="E47" s="21">
        <v>8</v>
      </c>
    </row>
    <row r="48" s="1" customFormat="1" ht="27" customHeight="1" spans="1:5">
      <c r="A48" s="21" t="s">
        <v>122</v>
      </c>
      <c r="B48" s="21" t="s">
        <v>123</v>
      </c>
      <c r="C48" s="21">
        <v>8</v>
      </c>
      <c r="D48" s="21"/>
      <c r="E48" s="21">
        <v>8</v>
      </c>
    </row>
    <row r="49" s="1" customFormat="1" ht="27" customHeight="1" spans="1:5">
      <c r="A49" s="21" t="s">
        <v>124</v>
      </c>
      <c r="B49" s="21" t="s">
        <v>125</v>
      </c>
      <c r="C49" s="21">
        <v>10</v>
      </c>
      <c r="D49" s="21"/>
      <c r="E49" s="21">
        <v>10</v>
      </c>
    </row>
    <row r="50" s="1" customFormat="1" ht="27" customHeight="1" spans="1:5">
      <c r="A50" s="21" t="s">
        <v>126</v>
      </c>
      <c r="B50" s="21" t="s">
        <v>127</v>
      </c>
      <c r="C50" s="21">
        <v>10</v>
      </c>
      <c r="D50" s="21"/>
      <c r="E50" s="21">
        <v>10</v>
      </c>
    </row>
    <row r="51" s="1" customFormat="1" ht="27" customHeight="1" spans="1:5">
      <c r="A51" s="21" t="s">
        <v>55</v>
      </c>
      <c r="B51" s="21" t="s">
        <v>128</v>
      </c>
      <c r="C51" s="21">
        <v>256.69</v>
      </c>
      <c r="D51" s="21"/>
      <c r="E51" s="21">
        <v>256.69</v>
      </c>
    </row>
    <row r="52" s="1" customFormat="1" ht="27" customHeight="1" spans="1:5">
      <c r="A52" s="21" t="s">
        <v>129</v>
      </c>
      <c r="B52" s="21" t="s">
        <v>130</v>
      </c>
      <c r="C52" s="21">
        <v>256.69</v>
      </c>
      <c r="D52" s="21"/>
      <c r="E52" s="21">
        <v>256.69</v>
      </c>
    </row>
    <row r="53" s="1" customFormat="1" ht="27" customHeight="1" spans="1:5">
      <c r="A53" s="21" t="s">
        <v>131</v>
      </c>
      <c r="B53" s="21" t="s">
        <v>132</v>
      </c>
      <c r="C53" s="21">
        <v>4</v>
      </c>
      <c r="D53" s="21"/>
      <c r="E53" s="21">
        <v>4</v>
      </c>
    </row>
    <row r="54" s="1" customFormat="1" ht="27" customHeight="1" spans="1:5">
      <c r="A54" s="21" t="s">
        <v>133</v>
      </c>
      <c r="B54" s="21" t="s">
        <v>134</v>
      </c>
      <c r="C54" s="21">
        <v>4</v>
      </c>
      <c r="D54" s="21"/>
      <c r="E54" s="21">
        <v>4</v>
      </c>
    </row>
    <row r="55" s="1" customFormat="1" ht="27" customHeight="1" spans="1:5">
      <c r="A55" s="21" t="s">
        <v>135</v>
      </c>
      <c r="B55" s="21" t="s">
        <v>136</v>
      </c>
      <c r="C55" s="21">
        <v>120.818689</v>
      </c>
      <c r="D55" s="21">
        <v>120.818689</v>
      </c>
      <c r="E55" s="21"/>
    </row>
    <row r="56" s="1" customFormat="1" ht="27" customHeight="1" spans="1:5">
      <c r="A56" s="21" t="s">
        <v>137</v>
      </c>
      <c r="B56" s="21" t="s">
        <v>138</v>
      </c>
      <c r="C56" s="21">
        <v>120.818689</v>
      </c>
      <c r="D56" s="21">
        <v>120.818689</v>
      </c>
      <c r="E56" s="21"/>
    </row>
    <row r="57" s="1" customFormat="1" ht="27" customHeight="1" spans="1:5">
      <c r="A57" s="21" t="s">
        <v>139</v>
      </c>
      <c r="B57" s="21" t="s">
        <v>140</v>
      </c>
      <c r="C57" s="21">
        <v>120.818689</v>
      </c>
      <c r="D57" s="21">
        <v>120.818689</v>
      </c>
      <c r="E57" s="21"/>
    </row>
    <row r="58" s="1" customFormat="1" ht="27" customHeight="1" spans="1:5">
      <c r="A58" s="21" t="s">
        <v>141</v>
      </c>
      <c r="B58" s="21" t="s">
        <v>142</v>
      </c>
      <c r="C58" s="21">
        <v>415.08</v>
      </c>
      <c r="D58" s="21"/>
      <c r="E58" s="21">
        <v>415.08</v>
      </c>
    </row>
    <row r="59" s="1" customFormat="1" ht="27" customHeight="1" spans="1:5">
      <c r="A59" s="21" t="s">
        <v>87</v>
      </c>
      <c r="B59" s="21" t="s">
        <v>143</v>
      </c>
      <c r="C59" s="21">
        <v>177.08</v>
      </c>
      <c r="D59" s="21"/>
      <c r="E59" s="21">
        <v>177.08</v>
      </c>
    </row>
    <row r="60" s="1" customFormat="1" ht="27" customHeight="1" spans="1:5">
      <c r="A60" s="21" t="s">
        <v>144</v>
      </c>
      <c r="B60" s="21" t="s">
        <v>92</v>
      </c>
      <c r="C60" s="21">
        <v>126.88</v>
      </c>
      <c r="D60" s="21"/>
      <c r="E60" s="21">
        <v>126.88</v>
      </c>
    </row>
    <row r="61" s="1" customFormat="1" ht="27" customHeight="1" spans="1:5">
      <c r="A61" s="21" t="s">
        <v>145</v>
      </c>
      <c r="B61" s="21" t="s">
        <v>146</v>
      </c>
      <c r="C61" s="21">
        <v>50.2</v>
      </c>
      <c r="D61" s="21"/>
      <c r="E61" s="21">
        <v>50.2</v>
      </c>
    </row>
    <row r="62" s="1" customFormat="1" ht="27" customHeight="1" spans="1:5">
      <c r="A62" s="21" t="s">
        <v>61</v>
      </c>
      <c r="B62" s="21" t="s">
        <v>147</v>
      </c>
      <c r="C62" s="21">
        <v>238</v>
      </c>
      <c r="D62" s="21"/>
      <c r="E62" s="21">
        <v>238</v>
      </c>
    </row>
    <row r="63" s="1" customFormat="1" ht="27" customHeight="1" spans="1:5">
      <c r="A63" s="21" t="s">
        <v>148</v>
      </c>
      <c r="B63" s="21" t="s">
        <v>149</v>
      </c>
      <c r="C63" s="21">
        <v>168</v>
      </c>
      <c r="D63" s="21"/>
      <c r="E63" s="21">
        <v>168</v>
      </c>
    </row>
    <row r="64" s="1" customFormat="1" ht="27" customHeight="1" spans="1:5">
      <c r="A64" s="21" t="s">
        <v>150</v>
      </c>
      <c r="B64" s="21" t="s">
        <v>151</v>
      </c>
      <c r="C64" s="21">
        <v>70</v>
      </c>
      <c r="D64" s="21"/>
      <c r="E64" s="21">
        <v>70</v>
      </c>
    </row>
    <row r="65" s="1" customFormat="1" ht="21" customHeight="1" spans="1:5">
      <c r="A65" s="3"/>
      <c r="B65" s="3"/>
      <c r="C65" s="3"/>
      <c r="D65" s="3"/>
      <c r="E65" s="3"/>
    </row>
    <row r="66" s="1" customFormat="1" ht="21" customHeight="1"/>
    <row r="67" s="1" customFormat="1" ht="21" customHeight="1" spans="1:5">
      <c r="C67" s="50"/>
    </row>
    <row r="68" s="1" customFormat="1" ht="21" customHeight="1" spans="1:5">
      <c r="E68" s="50"/>
    </row>
    <row r="69" s="1" customFormat="1" ht="21" customHeight="1"/>
    <row r="70" s="1" customFormat="1" ht="21" customHeight="1"/>
    <row r="71" s="1" customFormat="1" ht="21" customHeight="1"/>
    <row r="72" s="1" customFormat="1" ht="21" customHeight="1"/>
    <row r="73" s="1" customFormat="1" ht="21" customHeight="1"/>
    <row r="74" s="1" customFormat="1" ht="21" customHeight="1"/>
    <row r="75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I17" sqref="I17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7"/>
      <c r="C1" s="13"/>
      <c r="D1" s="13"/>
      <c r="E1" s="13"/>
      <c r="F1" s="38"/>
      <c r="G1" s="18"/>
    </row>
    <row r="2" s="1" customFormat="1" ht="29.25" customHeight="1" spans="1:7">
      <c r="A2" s="39" t="s">
        <v>159</v>
      </c>
      <c r="B2" s="40"/>
      <c r="C2" s="39"/>
      <c r="D2" s="39"/>
      <c r="E2" s="39"/>
      <c r="F2" s="39"/>
      <c r="G2" s="18"/>
    </row>
    <row r="3" s="1" customFormat="1" ht="17.25" customHeight="1" spans="1:7">
      <c r="A3" s="20" t="s">
        <v>26</v>
      </c>
      <c r="B3" s="41"/>
      <c r="C3" s="18"/>
      <c r="D3" s="18"/>
      <c r="E3" s="18"/>
      <c r="F3" s="14"/>
      <c r="G3" s="42" t="s">
        <v>2</v>
      </c>
    </row>
    <row r="4" s="1" customFormat="1" ht="17.25" customHeight="1" spans="1:7">
      <c r="A4" s="4" t="s">
        <v>3</v>
      </c>
      <c r="B4" s="4"/>
      <c r="C4" s="4" t="s">
        <v>160</v>
      </c>
      <c r="D4" s="4"/>
      <c r="E4" s="4"/>
      <c r="F4" s="4"/>
      <c r="G4" s="4"/>
    </row>
    <row r="5" s="1" customFormat="1" ht="17.25" customHeight="1" spans="1:7">
      <c r="A5" s="4" t="s">
        <v>5</v>
      </c>
      <c r="B5" s="43" t="s">
        <v>6</v>
      </c>
      <c r="C5" s="44" t="s">
        <v>7</v>
      </c>
      <c r="D5" s="44" t="s">
        <v>29</v>
      </c>
      <c r="E5" s="44" t="s">
        <v>161</v>
      </c>
      <c r="F5" s="44" t="s">
        <v>162</v>
      </c>
      <c r="G5" s="12" t="s">
        <v>163</v>
      </c>
    </row>
    <row r="6" s="1" customFormat="1" ht="17.25" customHeight="1" spans="1:7">
      <c r="A6" s="45" t="s">
        <v>8</v>
      </c>
      <c r="B6" s="6">
        <v>5665.810608</v>
      </c>
      <c r="C6" s="21" t="s">
        <v>164</v>
      </c>
      <c r="D6" s="46">
        <f>IF(ISBLANK('财拨总表（引用）'!B6)," ",'财拨总表（引用）'!B6)</f>
        <v>5665.810608</v>
      </c>
      <c r="E6" s="46">
        <f>IF(ISBLANK('财拨总表（引用）'!C6)," ",'财拨总表（引用）'!C6)</f>
        <v>4390.660608</v>
      </c>
      <c r="F6" s="46">
        <f>IF(ISBLANK('财拨总表（引用）'!D6)," ",'财拨总表（引用）'!D6)</f>
        <v>1275.15</v>
      </c>
      <c r="G6" s="47" t="str">
        <f>IF(ISBLANK('财拨总表（引用）'!E6)," ",'财拨总表（引用）'!E6)</f>
        <v> </v>
      </c>
    </row>
    <row r="7" s="1" customFormat="1" ht="17.25" customHeight="1" spans="1:7">
      <c r="A7" s="45" t="s">
        <v>165</v>
      </c>
      <c r="B7" s="6">
        <v>4390.660608</v>
      </c>
      <c r="C7" s="6" t="str">
        <f>IF(ISBLANK('财拨总表（引用）'!A7)," ",'财拨总表（引用）'!A7)</f>
        <v>社会保障和就业支出</v>
      </c>
      <c r="D7" s="6">
        <f>IF(ISBLANK('财拨总表（引用）'!B7)," ",'财拨总表（引用）'!B7)</f>
        <v>243.619722</v>
      </c>
      <c r="E7" s="46">
        <f>IF(ISBLANK('财拨总表（引用）'!C7)," ",'财拨总表（引用）'!C7)</f>
        <v>243.619722</v>
      </c>
      <c r="F7" s="46" t="str">
        <f>IF(ISBLANK('财拨总表（引用）'!D7)," ",'财拨总表（引用）'!D7)</f>
        <v> </v>
      </c>
      <c r="G7" s="47"/>
    </row>
    <row r="8" s="1" customFormat="1" ht="17.25" customHeight="1" spans="1:7">
      <c r="A8" s="45" t="s">
        <v>166</v>
      </c>
      <c r="B8" s="6">
        <v>1275.15</v>
      </c>
      <c r="C8" s="6" t="str">
        <f>IF(ISBLANK('财拨总表（引用）'!A8)," ",'财拨总表（引用）'!A8)</f>
        <v>卫生健康支出</v>
      </c>
      <c r="D8" s="46">
        <f>IF(ISBLANK('财拨总表（引用）'!B8)," ",'财拨总表（引用）'!B8)</f>
        <v>102.272303</v>
      </c>
      <c r="E8" s="46">
        <f>IF(ISBLANK('财拨总表（引用）'!C8)," ",'财拨总表（引用）'!C8)</f>
        <v>102.272303</v>
      </c>
      <c r="F8" s="46" t="str">
        <f>IF(ISBLANK('财拨总表（引用）'!D8)," ",'财拨总表（引用）'!D8)</f>
        <v> </v>
      </c>
      <c r="G8" s="47"/>
    </row>
    <row r="9" s="1" customFormat="1" ht="17.25" customHeight="1" spans="1:7">
      <c r="A9" s="45" t="s">
        <v>167</v>
      </c>
      <c r="B9" s="32"/>
      <c r="C9" s="6" t="str">
        <f>IF(ISBLANK('财拨总表（引用）'!A9)," ",'财拨总表（引用）'!A9)</f>
        <v>城乡社区支出</v>
      </c>
      <c r="D9" s="46">
        <f>IF(ISBLANK('财拨总表（引用）'!B9)," ",'财拨总表（引用）'!B9)</f>
        <v>1275.15</v>
      </c>
      <c r="E9" s="46" t="str">
        <f>IF(ISBLANK('财拨总表（引用）'!C9)," ",'财拨总表（引用）'!C9)</f>
        <v> </v>
      </c>
      <c r="F9" s="46">
        <f>IF(ISBLANK('财拨总表（引用）'!D9)," ",'财拨总表（引用）'!D9)</f>
        <v>1275.15</v>
      </c>
      <c r="G9" s="47"/>
    </row>
    <row r="10" s="1" customFormat="1" ht="17.25" customHeight="1" spans="1:7">
      <c r="A10" s="45"/>
      <c r="B10" s="32"/>
      <c r="C10" s="6" t="str">
        <f>IF(ISBLANK('财拨总表（引用）'!A10)," ",'财拨总表（引用）'!A10)</f>
        <v>农林水支出</v>
      </c>
      <c r="D10" s="46">
        <f>IF(ISBLANK('财拨总表（引用）'!B10)," ",'财拨总表（引用）'!B10)</f>
        <v>3508.869894</v>
      </c>
      <c r="E10" s="46">
        <f>IF(ISBLANK('财拨总表（引用）'!C10)," ",'财拨总表（引用）'!C10)</f>
        <v>3508.869894</v>
      </c>
      <c r="F10" s="46" t="str">
        <f>IF(ISBLANK('财拨总表（引用）'!D10)," ",'财拨总表（引用）'!D10)</f>
        <v> </v>
      </c>
      <c r="G10" s="47"/>
    </row>
    <row r="11" s="1" customFormat="1" ht="17.25" customHeight="1" spans="1:7">
      <c r="A11" s="45"/>
      <c r="B11" s="32"/>
      <c r="C11" s="6" t="str">
        <f>IF(ISBLANK('财拨总表（引用）'!A11)," ",'财拨总表（引用）'!A11)</f>
        <v>住房保障支出</v>
      </c>
      <c r="D11" s="46">
        <f>IF(ISBLANK('财拨总表（引用）'!B11)," ",'财拨总表（引用）'!B11)</f>
        <v>120.818689</v>
      </c>
      <c r="E11" s="46">
        <f>IF(ISBLANK('财拨总表（引用）'!C11)," ",'财拨总表（引用）'!C11)</f>
        <v>120.818689</v>
      </c>
      <c r="F11" s="46" t="str">
        <f>IF(ISBLANK('财拨总表（引用）'!D11)," ",'财拨总表（引用）'!D11)</f>
        <v> </v>
      </c>
      <c r="G11" s="47"/>
    </row>
    <row r="12" s="1" customFormat="1" ht="17.25" customHeight="1" spans="1:7">
      <c r="A12" s="45"/>
      <c r="B12" s="32"/>
      <c r="C12" s="6" t="str">
        <f>IF(ISBLANK('财拨总表（引用）'!A12)," ",'财拨总表（引用）'!A12)</f>
        <v>粮油物资储备支出</v>
      </c>
      <c r="D12" s="46">
        <f>IF(ISBLANK('财拨总表（引用）'!B12)," ",'财拨总表（引用）'!B12)</f>
        <v>415.08</v>
      </c>
      <c r="E12" s="46">
        <f>IF(ISBLANK('财拨总表（引用）'!C12)," ",'财拨总表（引用）'!C12)</f>
        <v>415.08</v>
      </c>
      <c r="F12" s="46" t="str">
        <f>IF(ISBLANK('财拨总表（引用）'!D12)," ",'财拨总表（引用）'!D12)</f>
        <v> </v>
      </c>
      <c r="G12" s="47"/>
    </row>
    <row r="13" s="1" customFormat="1" ht="17.25" customHeight="1" spans="1:7">
      <c r="A13" s="45"/>
      <c r="B13" s="32"/>
      <c r="C13" s="6" t="str">
        <f>IF(ISBLANK('财拨总表（引用）'!A13)," ",'财拨总表（引用）'!A13)</f>
        <v> </v>
      </c>
      <c r="D13" s="46" t="str">
        <f>IF(ISBLANK('财拨总表（引用）'!B13)," ",'财拨总表（引用）'!B13)</f>
        <v> </v>
      </c>
      <c r="E13" s="46" t="str">
        <f>IF(ISBLANK('财拨总表（引用）'!C13)," ",'财拨总表（引用）'!C13)</f>
        <v> </v>
      </c>
      <c r="F13" s="46" t="str">
        <f>IF(ISBLANK('财拨总表（引用）'!D13)," ",'财拨总表（引用）'!D13)</f>
        <v> </v>
      </c>
      <c r="G13" s="47"/>
    </row>
    <row r="14" s="1" customFormat="1" ht="17.25" customHeight="1" spans="1:7">
      <c r="A14" s="45"/>
      <c r="B14" s="32"/>
      <c r="C14" s="6" t="str">
        <f>IF(ISBLANK('财拨总表（引用）'!A14)," ",'财拨总表（引用）'!A14)</f>
        <v> </v>
      </c>
      <c r="D14" s="46" t="str">
        <f>IF(ISBLANK('财拨总表（引用）'!B14)," ",'财拨总表（引用）'!B14)</f>
        <v> </v>
      </c>
      <c r="E14" s="46" t="str">
        <f>IF(ISBLANK('财拨总表（引用）'!C14)," ",'财拨总表（引用）'!C14)</f>
        <v> </v>
      </c>
      <c r="F14" s="46" t="str">
        <f>IF(ISBLANK('财拨总表（引用）'!D14)," ",'财拨总表（引用）'!D14)</f>
        <v> </v>
      </c>
      <c r="G14" s="47"/>
    </row>
    <row r="15" s="1" customFormat="1" ht="17.25" customHeight="1" spans="1:7">
      <c r="A15" s="45"/>
      <c r="B15" s="32"/>
      <c r="C15" s="6" t="str">
        <f>IF(ISBLANK('财拨总表（引用）'!A15)," ",'财拨总表（引用）'!A15)</f>
        <v> </v>
      </c>
      <c r="D15" s="46" t="str">
        <f>IF(ISBLANK('财拨总表（引用）'!B15)," ",'财拨总表（引用）'!B15)</f>
        <v> </v>
      </c>
      <c r="E15" s="46" t="str">
        <f>IF(ISBLANK('财拨总表（引用）'!C15)," ",'财拨总表（引用）'!C15)</f>
        <v> </v>
      </c>
      <c r="F15" s="46" t="str">
        <f>IF(ISBLANK('财拨总表（引用）'!D15)," ",'财拨总表（引用）'!D15)</f>
        <v> </v>
      </c>
      <c r="G15" s="47"/>
    </row>
    <row r="16" s="1" customFormat="1" ht="17.25" customHeight="1" spans="1:7">
      <c r="A16" s="45"/>
      <c r="B16" s="32"/>
      <c r="C16" s="6" t="str">
        <f>IF(ISBLANK('财拨总表（引用）'!A16)," ",'财拨总表（引用）'!A16)</f>
        <v> </v>
      </c>
      <c r="D16" s="46" t="str">
        <f>IF(ISBLANK('财拨总表（引用）'!B16)," ",'财拨总表（引用）'!B16)</f>
        <v> </v>
      </c>
      <c r="E16" s="46" t="str">
        <f>IF(ISBLANK('财拨总表（引用）'!C16)," ",'财拨总表（引用）'!C16)</f>
        <v> </v>
      </c>
      <c r="F16" s="46" t="str">
        <f>IF(ISBLANK('财拨总表（引用）'!D16)," ",'财拨总表（引用）'!D16)</f>
        <v> </v>
      </c>
      <c r="G16" s="47"/>
    </row>
    <row r="17" s="1" customFormat="1" ht="17.25" customHeight="1" spans="1:7">
      <c r="A17" s="48"/>
      <c r="B17" s="32"/>
      <c r="C17" s="6" t="str">
        <f>IF(ISBLANK('财拨总表（引用）'!A17)," ",'财拨总表（引用）'!A17)</f>
        <v> </v>
      </c>
      <c r="D17" s="46" t="str">
        <f>IF(ISBLANK('财拨总表（引用）'!B17)," ",'财拨总表（引用）'!B17)</f>
        <v> </v>
      </c>
      <c r="E17" s="46" t="str">
        <f>IF(ISBLANK('财拨总表（引用）'!C17)," ",'财拨总表（引用）'!C17)</f>
        <v> </v>
      </c>
      <c r="F17" s="46" t="str">
        <f>IF(ISBLANK('财拨总表（引用）'!D17)," ",'财拨总表（引用）'!D17)</f>
        <v> </v>
      </c>
      <c r="G17" s="47"/>
    </row>
    <row r="18" s="1" customFormat="1" ht="17.25" customHeight="1" spans="1:7">
      <c r="A18" s="45"/>
      <c r="B18" s="32"/>
      <c r="C18" s="6" t="str">
        <f>IF(ISBLANK('财拨总表（引用）'!A18)," ",'财拨总表（引用）'!A18)</f>
        <v> </v>
      </c>
      <c r="D18" s="46" t="str">
        <f>IF(ISBLANK('财拨总表（引用）'!B18)," ",'财拨总表（引用）'!B18)</f>
        <v> </v>
      </c>
      <c r="E18" s="46" t="str">
        <f>IF(ISBLANK('财拨总表（引用）'!C18)," ",'财拨总表（引用）'!C18)</f>
        <v> </v>
      </c>
      <c r="F18" s="46" t="str">
        <f>IF(ISBLANK('财拨总表（引用）'!D18)," ",'财拨总表（引用）'!D18)</f>
        <v> </v>
      </c>
      <c r="G18" s="47"/>
    </row>
    <row r="19" s="1" customFormat="1" ht="17.25" customHeight="1" spans="1:7">
      <c r="A19" s="45"/>
      <c r="B19" s="32"/>
      <c r="C19" s="6" t="str">
        <f>IF(ISBLANK('财拨总表（引用）'!A19)," ",'财拨总表（引用）'!A19)</f>
        <v> </v>
      </c>
      <c r="D19" s="46" t="str">
        <f>IF(ISBLANK('财拨总表（引用）'!B19)," ",'财拨总表（引用）'!B19)</f>
        <v> </v>
      </c>
      <c r="E19" s="46" t="str">
        <f>IF(ISBLANK('财拨总表（引用）'!C19)," ",'财拨总表（引用）'!C19)</f>
        <v> </v>
      </c>
      <c r="F19" s="46" t="str">
        <f>IF(ISBLANK('财拨总表（引用）'!D19)," ",'财拨总表（引用）'!D19)</f>
        <v> </v>
      </c>
      <c r="G19" s="47"/>
    </row>
    <row r="20" s="1" customFormat="1" ht="17.25" customHeight="1" spans="1:7">
      <c r="A20" s="45"/>
      <c r="B20" s="32"/>
      <c r="C20" s="6" t="str">
        <f>IF(ISBLANK('财拨总表（引用）'!A20)," ",'财拨总表（引用）'!A20)</f>
        <v> </v>
      </c>
      <c r="D20" s="46" t="str">
        <f>IF(ISBLANK('财拨总表（引用）'!B20)," ",'财拨总表（引用）'!B20)</f>
        <v> </v>
      </c>
      <c r="E20" s="46" t="str">
        <f>IF(ISBLANK('财拨总表（引用）'!C20)," ",'财拨总表（引用）'!C20)</f>
        <v> </v>
      </c>
      <c r="F20" s="46" t="str">
        <f>IF(ISBLANK('财拨总表（引用）'!D20)," ",'财拨总表（引用）'!D20)</f>
        <v> </v>
      </c>
      <c r="G20" s="47"/>
    </row>
    <row r="21" s="1" customFormat="1" ht="17.25" customHeight="1" spans="1:7">
      <c r="A21" s="45"/>
      <c r="B21" s="32"/>
      <c r="C21" s="6" t="str">
        <f>IF(ISBLANK('财拨总表（引用）'!A21)," ",'财拨总表（引用）'!A21)</f>
        <v> </v>
      </c>
      <c r="D21" s="46" t="str">
        <f>IF(ISBLANK('财拨总表（引用）'!B21)," ",'财拨总表（引用）'!B21)</f>
        <v> </v>
      </c>
      <c r="E21" s="46" t="str">
        <f>IF(ISBLANK('财拨总表（引用）'!C21)," ",'财拨总表（引用）'!C21)</f>
        <v> </v>
      </c>
      <c r="F21" s="46" t="str">
        <f>IF(ISBLANK('财拨总表（引用）'!D21)," ",'财拨总表（引用）'!D21)</f>
        <v> </v>
      </c>
      <c r="G21" s="47"/>
    </row>
    <row r="22" s="1" customFormat="1" ht="17.25" customHeight="1" spans="1:7">
      <c r="A22" s="45"/>
      <c r="B22" s="32"/>
      <c r="C22" s="6" t="str">
        <f>IF(ISBLANK('财拨总表（引用）'!A22)," ",'财拨总表（引用）'!A22)</f>
        <v> </v>
      </c>
      <c r="D22" s="46" t="str">
        <f>IF(ISBLANK('财拨总表（引用）'!B22)," ",'财拨总表（引用）'!B22)</f>
        <v> </v>
      </c>
      <c r="E22" s="46" t="str">
        <f>IF(ISBLANK('财拨总表（引用）'!C22)," ",'财拨总表（引用）'!C22)</f>
        <v> </v>
      </c>
      <c r="F22" s="46" t="str">
        <f>IF(ISBLANK('财拨总表（引用）'!D22)," ",'财拨总表（引用）'!D22)</f>
        <v> </v>
      </c>
      <c r="G22" s="47"/>
    </row>
    <row r="23" s="1" customFormat="1" ht="17.25" customHeight="1" spans="1:7">
      <c r="A23" s="45"/>
      <c r="B23" s="32"/>
      <c r="C23" s="6" t="str">
        <f>IF(ISBLANK('财拨总表（引用）'!A23)," ",'财拨总表（引用）'!A23)</f>
        <v> </v>
      </c>
      <c r="D23" s="46" t="str">
        <f>IF(ISBLANK('财拨总表（引用）'!B23)," ",'财拨总表（引用）'!B23)</f>
        <v> </v>
      </c>
      <c r="E23" s="46" t="str">
        <f>IF(ISBLANK('财拨总表（引用）'!C23)," ",'财拨总表（引用）'!C23)</f>
        <v> </v>
      </c>
      <c r="F23" s="46" t="str">
        <f>IF(ISBLANK('财拨总表（引用）'!D23)," ",'财拨总表（引用）'!D23)</f>
        <v> </v>
      </c>
      <c r="G23" s="47"/>
    </row>
    <row r="24" s="1" customFormat="1" ht="19.5" customHeight="1" spans="1:7">
      <c r="A24" s="45"/>
      <c r="B24" s="32"/>
      <c r="C24" s="6" t="str">
        <f>IF(ISBLANK('财拨总表（引用）'!A24)," ",'财拨总表（引用）'!A24)</f>
        <v> </v>
      </c>
      <c r="D24" s="46" t="str">
        <f>IF(ISBLANK('财拨总表（引用）'!B24)," ",'财拨总表（引用）'!B24)</f>
        <v> </v>
      </c>
      <c r="E24" s="46" t="str">
        <f>IF(ISBLANK('财拨总表（引用）'!C24)," ",'财拨总表（引用）'!C24)</f>
        <v> </v>
      </c>
      <c r="F24" s="46" t="str">
        <f>IF(ISBLANK('财拨总表（引用）'!D24)," ",'财拨总表（引用）'!D24)</f>
        <v> </v>
      </c>
      <c r="G24" s="47"/>
    </row>
    <row r="25" s="1" customFormat="1" ht="19.5" customHeight="1" spans="1:7">
      <c r="A25" s="45"/>
      <c r="B25" s="32"/>
      <c r="C25" s="6" t="str">
        <f>IF(ISBLANK('财拨总表（引用）'!A25)," ",'财拨总表（引用）'!A25)</f>
        <v> </v>
      </c>
      <c r="D25" s="46" t="str">
        <f>IF(ISBLANK('财拨总表（引用）'!B25)," ",'财拨总表（引用）'!B25)</f>
        <v> </v>
      </c>
      <c r="E25" s="46" t="str">
        <f>IF(ISBLANK('财拨总表（引用）'!C25)," ",'财拨总表（引用）'!C25)</f>
        <v> </v>
      </c>
      <c r="F25" s="46" t="str">
        <f>IF(ISBLANK('财拨总表（引用）'!D25)," ",'财拨总表（引用）'!D25)</f>
        <v> </v>
      </c>
      <c r="G25" s="47"/>
    </row>
    <row r="26" s="1" customFormat="1" ht="19.5" customHeight="1" spans="1:7">
      <c r="A26" s="45"/>
      <c r="B26" s="32"/>
      <c r="C26" s="6" t="str">
        <f>IF(ISBLANK('财拨总表（引用）'!A26)," ",'财拨总表（引用）'!A26)</f>
        <v> </v>
      </c>
      <c r="D26" s="46" t="str">
        <f>IF(ISBLANK('财拨总表（引用）'!B26)," ",'财拨总表（引用）'!B26)</f>
        <v> </v>
      </c>
      <c r="E26" s="46" t="str">
        <f>IF(ISBLANK('财拨总表（引用）'!C26)," ",'财拨总表（引用）'!C26)</f>
        <v> </v>
      </c>
      <c r="F26" s="46" t="str">
        <f>IF(ISBLANK('财拨总表（引用）'!D26)," ",'财拨总表（引用）'!D26)</f>
        <v> </v>
      </c>
      <c r="G26" s="47"/>
    </row>
    <row r="27" s="1" customFormat="1" ht="19.5" customHeight="1" spans="1:7">
      <c r="A27" s="45"/>
      <c r="B27" s="32"/>
      <c r="C27" s="6" t="str">
        <f>IF(ISBLANK('财拨总表（引用）'!A27)," ",'财拨总表（引用）'!A27)</f>
        <v> </v>
      </c>
      <c r="D27" s="46" t="str">
        <f>IF(ISBLANK('财拨总表（引用）'!B27)," ",'财拨总表（引用）'!B27)</f>
        <v> </v>
      </c>
      <c r="E27" s="46" t="str">
        <f>IF(ISBLANK('财拨总表（引用）'!C27)," ",'财拨总表（引用）'!C27)</f>
        <v> </v>
      </c>
      <c r="F27" s="46" t="str">
        <f>IF(ISBLANK('财拨总表（引用）'!D27)," ",'财拨总表（引用）'!D27)</f>
        <v> </v>
      </c>
      <c r="G27" s="47"/>
    </row>
    <row r="28" s="1" customFormat="1" ht="19.5" customHeight="1" spans="1:7">
      <c r="A28" s="45"/>
      <c r="B28" s="32"/>
      <c r="C28" s="6" t="str">
        <f>IF(ISBLANK('财拨总表（引用）'!A28)," ",'财拨总表（引用）'!A28)</f>
        <v> </v>
      </c>
      <c r="D28" s="46" t="str">
        <f>IF(ISBLANK('财拨总表（引用）'!B28)," ",'财拨总表（引用）'!B28)</f>
        <v> </v>
      </c>
      <c r="E28" s="46" t="str">
        <f>IF(ISBLANK('财拨总表（引用）'!C28)," ",'财拨总表（引用）'!C28)</f>
        <v> </v>
      </c>
      <c r="F28" s="46" t="str">
        <f>IF(ISBLANK('财拨总表（引用）'!D28)," ",'财拨总表（引用）'!D28)</f>
        <v> </v>
      </c>
      <c r="G28" s="47"/>
    </row>
    <row r="29" s="1" customFormat="1" ht="19.5" customHeight="1" spans="1:7">
      <c r="A29" s="45"/>
      <c r="B29" s="32"/>
      <c r="C29" s="6" t="str">
        <f>IF(ISBLANK('财拨总表（引用）'!A29)," ",'财拨总表（引用）'!A29)</f>
        <v> </v>
      </c>
      <c r="D29" s="46" t="str">
        <f>IF(ISBLANK('财拨总表（引用）'!B29)," ",'财拨总表（引用）'!B29)</f>
        <v> </v>
      </c>
      <c r="E29" s="46" t="str">
        <f>IF(ISBLANK('财拨总表（引用）'!C29)," ",'财拨总表（引用）'!C29)</f>
        <v> </v>
      </c>
      <c r="F29" s="46" t="str">
        <f>IF(ISBLANK('财拨总表（引用）'!D29)," ",'财拨总表（引用）'!D29)</f>
        <v> </v>
      </c>
      <c r="G29" s="47"/>
    </row>
    <row r="30" s="1" customFormat="1" ht="19.5" customHeight="1" spans="1:7">
      <c r="A30" s="45"/>
      <c r="B30" s="32"/>
      <c r="C30" s="6" t="str">
        <f>IF(ISBLANK('财拨总表（引用）'!A30)," ",'财拨总表（引用）'!A30)</f>
        <v> </v>
      </c>
      <c r="D30" s="46" t="str">
        <f>IF(ISBLANK('财拨总表（引用）'!B30)," ",'财拨总表（引用）'!B30)</f>
        <v> </v>
      </c>
      <c r="E30" s="46" t="str">
        <f>IF(ISBLANK('财拨总表（引用）'!C30)," ",'财拨总表（引用）'!C30)</f>
        <v> </v>
      </c>
      <c r="F30" s="46" t="str">
        <f>IF(ISBLANK('财拨总表（引用）'!D30)," ",'财拨总表（引用）'!D30)</f>
        <v> </v>
      </c>
      <c r="G30" s="47"/>
    </row>
    <row r="31" s="1" customFormat="1" ht="19.5" customHeight="1" spans="1:7">
      <c r="A31" s="45"/>
      <c r="B31" s="32"/>
      <c r="C31" s="6" t="str">
        <f>IF(ISBLANK('财拨总表（引用）'!A31)," ",'财拨总表（引用）'!A31)</f>
        <v> </v>
      </c>
      <c r="D31" s="46" t="str">
        <f>IF(ISBLANK('财拨总表（引用）'!B31)," ",'财拨总表（引用）'!B31)</f>
        <v> </v>
      </c>
      <c r="E31" s="46" t="str">
        <f>IF(ISBLANK('财拨总表（引用）'!C31)," ",'财拨总表（引用）'!C31)</f>
        <v> </v>
      </c>
      <c r="F31" s="46" t="str">
        <f>IF(ISBLANK('财拨总表（引用）'!D31)," ",'财拨总表（引用）'!D31)</f>
        <v> </v>
      </c>
      <c r="G31" s="47"/>
    </row>
    <row r="32" s="1" customFormat="1" ht="19.5" customHeight="1" spans="1:7">
      <c r="A32" s="45"/>
      <c r="B32" s="32"/>
      <c r="C32" s="6" t="str">
        <f>IF(ISBLANK('财拨总表（引用）'!A32)," ",'财拨总表（引用）'!A32)</f>
        <v> </v>
      </c>
      <c r="D32" s="46" t="str">
        <f>IF(ISBLANK('财拨总表（引用）'!B32)," ",'财拨总表（引用）'!B32)</f>
        <v> </v>
      </c>
      <c r="E32" s="46" t="str">
        <f>IF(ISBLANK('财拨总表（引用）'!C32)," ",'财拨总表（引用）'!C32)</f>
        <v> </v>
      </c>
      <c r="F32" s="46" t="str">
        <f>IF(ISBLANK('财拨总表（引用）'!D32)," ",'财拨总表（引用）'!D32)</f>
        <v> </v>
      </c>
      <c r="G32" s="47"/>
    </row>
    <row r="33" s="1" customFormat="1" ht="19.5" customHeight="1" spans="1:7">
      <c r="A33" s="45"/>
      <c r="B33" s="32"/>
      <c r="C33" s="6" t="str">
        <f>IF(ISBLANK('财拨总表（引用）'!A33)," ",'财拨总表（引用）'!A33)</f>
        <v> </v>
      </c>
      <c r="D33" s="46" t="str">
        <f>IF(ISBLANK('财拨总表（引用）'!B33)," ",'财拨总表（引用）'!B33)</f>
        <v> </v>
      </c>
      <c r="E33" s="46" t="str">
        <f>IF(ISBLANK('财拨总表（引用）'!C33)," ",'财拨总表（引用）'!C33)</f>
        <v> </v>
      </c>
      <c r="F33" s="46" t="str">
        <f>IF(ISBLANK('财拨总表（引用）'!D33)," ",'财拨总表（引用）'!D33)</f>
        <v> </v>
      </c>
      <c r="G33" s="47"/>
    </row>
    <row r="34" s="1" customFormat="1" ht="19.5" customHeight="1" spans="1:7">
      <c r="A34" s="45"/>
      <c r="B34" s="32"/>
      <c r="C34" s="6" t="str">
        <f>IF(ISBLANK('财拨总表（引用）'!A34)," ",'财拨总表（引用）'!A34)</f>
        <v> </v>
      </c>
      <c r="D34" s="46" t="str">
        <f>IF(ISBLANK('财拨总表（引用）'!B34)," ",'财拨总表（引用）'!B34)</f>
        <v> </v>
      </c>
      <c r="E34" s="46" t="str">
        <f>IF(ISBLANK('财拨总表（引用）'!C34)," ",'财拨总表（引用）'!C34)</f>
        <v> </v>
      </c>
      <c r="F34" s="46" t="str">
        <f>IF(ISBLANK('财拨总表（引用）'!D34)," ",'财拨总表（引用）'!D34)</f>
        <v> </v>
      </c>
      <c r="G34" s="47"/>
    </row>
    <row r="35" s="1" customFormat="1" ht="19.5" customHeight="1" spans="1:7">
      <c r="A35" s="45"/>
      <c r="B35" s="32"/>
      <c r="C35" s="6" t="str">
        <f>IF(ISBLANK('财拨总表（引用）'!A35)," ",'财拨总表（引用）'!A35)</f>
        <v> </v>
      </c>
      <c r="D35" s="46" t="str">
        <f>IF(ISBLANK('财拨总表（引用）'!B35)," ",'财拨总表（引用）'!B35)</f>
        <v> </v>
      </c>
      <c r="E35" s="46" t="str">
        <f>IF(ISBLANK('财拨总表（引用）'!C35)," ",'财拨总表（引用）'!C35)</f>
        <v> </v>
      </c>
      <c r="F35" s="46" t="str">
        <f>IF(ISBLANK('财拨总表（引用）'!D35)," ",'财拨总表（引用）'!D35)</f>
        <v> </v>
      </c>
      <c r="G35" s="47"/>
    </row>
    <row r="36" s="1" customFormat="1" ht="19.5" customHeight="1" spans="1:7">
      <c r="A36" s="45"/>
      <c r="B36" s="32"/>
      <c r="C36" s="6" t="str">
        <f>IF(ISBLANK('财拨总表（引用）'!A36)," ",'财拨总表（引用）'!A36)</f>
        <v> </v>
      </c>
      <c r="D36" s="46" t="str">
        <f>IF(ISBLANK('财拨总表（引用）'!B36)," ",'财拨总表（引用）'!B36)</f>
        <v> </v>
      </c>
      <c r="E36" s="46" t="str">
        <f>IF(ISBLANK('财拨总表（引用）'!C36)," ",'财拨总表（引用）'!C36)</f>
        <v> </v>
      </c>
      <c r="F36" s="46" t="str">
        <f>IF(ISBLANK('财拨总表（引用）'!D36)," ",'财拨总表（引用）'!D36)</f>
        <v> </v>
      </c>
      <c r="G36" s="47"/>
    </row>
    <row r="37" s="1" customFormat="1" ht="19.5" customHeight="1" spans="1:7">
      <c r="A37" s="45"/>
      <c r="B37" s="32"/>
      <c r="C37" s="6" t="str">
        <f>IF(ISBLANK('财拨总表（引用）'!A37)," ",'财拨总表（引用）'!A37)</f>
        <v> </v>
      </c>
      <c r="D37" s="46" t="str">
        <f>IF(ISBLANK('财拨总表（引用）'!B37)," ",'财拨总表（引用）'!B37)</f>
        <v> </v>
      </c>
      <c r="E37" s="46" t="str">
        <f>IF(ISBLANK('财拨总表（引用）'!C37)," ",'财拨总表（引用）'!C37)</f>
        <v> </v>
      </c>
      <c r="F37" s="46" t="str">
        <f>IF(ISBLANK('财拨总表（引用）'!D37)," ",'财拨总表（引用）'!D37)</f>
        <v> </v>
      </c>
      <c r="G37" s="47"/>
    </row>
    <row r="38" s="1" customFormat="1" ht="19.5" customHeight="1" spans="1:7">
      <c r="A38" s="45"/>
      <c r="B38" s="32"/>
      <c r="C38" s="6" t="str">
        <f>IF(ISBLANK('财拨总表（引用）'!A38)," ",'财拨总表（引用）'!A38)</f>
        <v> </v>
      </c>
      <c r="D38" s="46" t="str">
        <f>IF(ISBLANK('财拨总表（引用）'!B38)," ",'财拨总表（引用）'!B38)</f>
        <v> </v>
      </c>
      <c r="E38" s="46" t="str">
        <f>IF(ISBLANK('财拨总表（引用）'!C38)," ",'财拨总表（引用）'!C38)</f>
        <v> </v>
      </c>
      <c r="F38" s="46" t="str">
        <f>IF(ISBLANK('财拨总表（引用）'!D38)," ",'财拨总表（引用）'!D38)</f>
        <v> </v>
      </c>
      <c r="G38" s="47"/>
    </row>
    <row r="39" s="1" customFormat="1" ht="19.5" customHeight="1" spans="1:7">
      <c r="A39" s="45"/>
      <c r="B39" s="32"/>
      <c r="C39" s="6" t="str">
        <f>IF(ISBLANK('财拨总表（引用）'!A39)," ",'财拨总表（引用）'!A39)</f>
        <v> </v>
      </c>
      <c r="D39" s="46" t="str">
        <f>IF(ISBLANK('财拨总表（引用）'!B39)," ",'财拨总表（引用）'!B39)</f>
        <v> </v>
      </c>
      <c r="E39" s="46" t="str">
        <f>IF(ISBLANK('财拨总表（引用）'!C39)," ",'财拨总表（引用）'!C39)</f>
        <v> </v>
      </c>
      <c r="F39" s="46" t="str">
        <f>IF(ISBLANK('财拨总表（引用）'!D39)," ",'财拨总表（引用）'!D39)</f>
        <v> </v>
      </c>
      <c r="G39" s="47"/>
    </row>
    <row r="40" s="1" customFormat="1" ht="19.5" customHeight="1" spans="1:7">
      <c r="A40" s="45"/>
      <c r="B40" s="32"/>
      <c r="C40" s="6" t="str">
        <f>IF(ISBLANK('财拨总表（引用）'!A40)," ",'财拨总表（引用）'!A40)</f>
        <v> </v>
      </c>
      <c r="D40" s="46" t="str">
        <f>IF(ISBLANK('财拨总表（引用）'!B40)," ",'财拨总表（引用）'!B40)</f>
        <v> </v>
      </c>
      <c r="E40" s="46" t="str">
        <f>IF(ISBLANK('财拨总表（引用）'!C40)," ",'财拨总表（引用）'!C40)</f>
        <v> </v>
      </c>
      <c r="F40" s="46" t="str">
        <f>IF(ISBLANK('财拨总表（引用）'!D40)," ",'财拨总表（引用）'!D40)</f>
        <v> </v>
      </c>
      <c r="G40" s="47"/>
    </row>
    <row r="41" s="1" customFormat="1" ht="19.5" customHeight="1" spans="1:7">
      <c r="A41" s="45"/>
      <c r="B41" s="32"/>
      <c r="C41" s="6" t="str">
        <f>IF(ISBLANK('财拨总表（引用）'!A41)," ",'财拨总表（引用）'!A41)</f>
        <v> </v>
      </c>
      <c r="D41" s="46" t="str">
        <f>IF(ISBLANK('财拨总表（引用）'!B41)," ",'财拨总表（引用）'!B41)</f>
        <v> </v>
      </c>
      <c r="E41" s="46" t="str">
        <f>IF(ISBLANK('财拨总表（引用）'!C41)," ",'财拨总表（引用）'!C41)</f>
        <v> </v>
      </c>
      <c r="F41" s="46" t="str">
        <f>IF(ISBLANK('财拨总表（引用）'!D41)," ",'财拨总表（引用）'!D41)</f>
        <v> </v>
      </c>
      <c r="G41" s="47"/>
    </row>
    <row r="42" s="1" customFormat="1" ht="19.5" customHeight="1" spans="1:7">
      <c r="A42" s="45"/>
      <c r="B42" s="32"/>
      <c r="C42" s="6" t="str">
        <f>IF(ISBLANK('财拨总表（引用）'!A42)," ",'财拨总表（引用）'!A42)</f>
        <v> </v>
      </c>
      <c r="D42" s="46" t="str">
        <f>IF(ISBLANK('财拨总表（引用）'!B42)," ",'财拨总表（引用）'!B42)</f>
        <v> </v>
      </c>
      <c r="E42" s="46" t="str">
        <f>IF(ISBLANK('财拨总表（引用）'!C42)," ",'财拨总表（引用）'!C42)</f>
        <v> </v>
      </c>
      <c r="F42" s="46" t="str">
        <f>IF(ISBLANK('财拨总表（引用）'!D42)," ",'财拨总表（引用）'!D42)</f>
        <v> </v>
      </c>
      <c r="G42" s="47"/>
    </row>
    <row r="43" s="1" customFormat="1" ht="19.5" customHeight="1" spans="1:7">
      <c r="A43" s="45"/>
      <c r="B43" s="32"/>
      <c r="C43" s="6" t="str">
        <f>IF(ISBLANK('财拨总表（引用）'!A43)," ",'财拨总表（引用）'!A43)</f>
        <v> </v>
      </c>
      <c r="D43" s="46" t="str">
        <f>IF(ISBLANK('财拨总表（引用）'!B43)," ",'财拨总表（引用）'!B43)</f>
        <v> </v>
      </c>
      <c r="E43" s="46" t="str">
        <f>IF(ISBLANK('财拨总表（引用）'!C43)," ",'财拨总表（引用）'!C43)</f>
        <v> </v>
      </c>
      <c r="F43" s="46" t="str">
        <f>IF(ISBLANK('财拨总表（引用）'!D43)," ",'财拨总表（引用）'!D43)</f>
        <v> </v>
      </c>
      <c r="G43" s="47"/>
    </row>
    <row r="44" s="1" customFormat="1" ht="19.5" customHeight="1" spans="1:7">
      <c r="A44" s="45"/>
      <c r="B44" s="32"/>
      <c r="C44" s="6" t="str">
        <f>IF(ISBLANK('财拨总表（引用）'!A44)," ",'财拨总表（引用）'!A44)</f>
        <v> </v>
      </c>
      <c r="D44" s="46" t="str">
        <f>IF(ISBLANK('财拨总表（引用）'!B44)," ",'财拨总表（引用）'!B44)</f>
        <v> </v>
      </c>
      <c r="E44" s="46" t="str">
        <f>IF(ISBLANK('财拨总表（引用）'!C44)," ",'财拨总表（引用）'!C44)</f>
        <v> </v>
      </c>
      <c r="F44" s="46" t="str">
        <f>IF(ISBLANK('财拨总表（引用）'!D44)," ",'财拨总表（引用）'!D44)</f>
        <v> </v>
      </c>
      <c r="G44" s="47"/>
    </row>
    <row r="45" s="1" customFormat="1" ht="19.5" customHeight="1" spans="1:7">
      <c r="A45" s="45"/>
      <c r="B45" s="32"/>
      <c r="C45" s="6" t="str">
        <f>IF(ISBLANK('财拨总表（引用）'!A45)," ",'财拨总表（引用）'!A45)</f>
        <v> </v>
      </c>
      <c r="D45" s="46" t="str">
        <f>IF(ISBLANK('财拨总表（引用）'!B45)," ",'财拨总表（引用）'!B45)</f>
        <v> </v>
      </c>
      <c r="E45" s="46" t="str">
        <f>IF(ISBLANK('财拨总表（引用）'!C45)," ",'财拨总表（引用）'!C45)</f>
        <v> </v>
      </c>
      <c r="F45" s="46" t="str">
        <f>IF(ISBLANK('财拨总表（引用）'!D45)," ",'财拨总表（引用）'!D45)</f>
        <v> </v>
      </c>
      <c r="G45" s="47"/>
    </row>
    <row r="46" s="1" customFormat="1" ht="19.5" customHeight="1" spans="1:7">
      <c r="A46" s="45"/>
      <c r="B46" s="32"/>
      <c r="C46" s="6" t="str">
        <f>IF(ISBLANK('财拨总表（引用）'!A46)," ",'财拨总表（引用）'!A46)</f>
        <v> </v>
      </c>
      <c r="D46" s="46" t="str">
        <f>IF(ISBLANK('财拨总表（引用）'!B46)," ",'财拨总表（引用）'!B46)</f>
        <v> </v>
      </c>
      <c r="E46" s="46" t="str">
        <f>IF(ISBLANK('财拨总表（引用）'!C46)," ",'财拨总表（引用）'!C46)</f>
        <v> </v>
      </c>
      <c r="F46" s="46" t="str">
        <f>IF(ISBLANK('财拨总表（引用）'!D46)," ",'财拨总表（引用）'!D46)</f>
        <v> </v>
      </c>
      <c r="G46" s="47"/>
    </row>
    <row r="47" s="1" customFormat="1" ht="17.25" customHeight="1" spans="1:7">
      <c r="A47" s="45"/>
      <c r="B47" s="3"/>
      <c r="C47" s="21"/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8"/>
    </row>
    <row r="48" s="1" customFormat="1" ht="17.25" customHeight="1" spans="1:7">
      <c r="A48" s="12"/>
      <c r="B48" s="3"/>
      <c r="C48" s="21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8"/>
    </row>
    <row r="49" s="1" customFormat="1" ht="17.25" customHeight="1" spans="1:7">
      <c r="A49" s="45"/>
      <c r="B49" s="46"/>
      <c r="C49" s="21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8"/>
    </row>
    <row r="50" s="1" customFormat="1" ht="17.25" customHeight="1" spans="1:7">
      <c r="A50" s="45"/>
      <c r="B50" s="32"/>
      <c r="C50" s="21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8"/>
    </row>
    <row r="51" s="1" customFormat="1" ht="17.25" customHeight="1" spans="1:7">
      <c r="A51" s="45"/>
      <c r="B51" s="32"/>
      <c r="C51" s="21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8"/>
    </row>
    <row r="52" s="1" customFormat="1" ht="17.25" customHeight="1" spans="1:7">
      <c r="A52" s="49" t="s">
        <v>23</v>
      </c>
      <c r="B52" s="6">
        <v>5665.810608</v>
      </c>
      <c r="C52" s="49" t="s">
        <v>24</v>
      </c>
      <c r="D52" s="10">
        <f>IF(ISBLANK('财拨总表（引用）'!B6)," ",'财拨总表（引用）'!B6)</f>
        <v>5665.810608</v>
      </c>
      <c r="E52" s="10">
        <f>IF(ISBLANK('财拨总表（引用）'!C6)," ",'财拨总表（引用）'!C6)</f>
        <v>4390.660608</v>
      </c>
      <c r="F52" s="10">
        <f>IF(ISBLANK('财拨总表（引用）'!D6)," ",'财拨总表（引用）'!D6)</f>
        <v>1275.15</v>
      </c>
      <c r="G52" s="48" t="str">
        <f>IF(ISBLANK('财拨总表（引用）'!E6)," ",'财拨总表（引用）'!E6)</f>
        <v> </v>
      </c>
    </row>
    <row r="53" s="1" customFormat="1" ht="15.75" spans="1:7">
      <c r="B53" s="50"/>
      <c r="G53" s="23"/>
    </row>
    <row r="54" s="1" customFormat="1" ht="15.75" spans="1:7">
      <c r="B54" s="50"/>
      <c r="G54" s="23"/>
    </row>
    <row r="55" s="1" customFormat="1" ht="15.75" spans="1:7">
      <c r="B55" s="50"/>
      <c r="G55" s="23"/>
    </row>
    <row r="56" s="1" customFormat="1" ht="15.75" spans="1:7">
      <c r="B56" s="50"/>
      <c r="G56" s="23"/>
    </row>
    <row r="57" s="1" customFormat="1" ht="15.75" spans="1:7">
      <c r="B57" s="50"/>
      <c r="G57" s="23"/>
    </row>
    <row r="58" s="1" customFormat="1" ht="15.75" spans="1:7">
      <c r="B58" s="50"/>
      <c r="G58" s="23"/>
    </row>
    <row r="59" s="1" customFormat="1" ht="15.75" spans="1:7">
      <c r="B59" s="50"/>
      <c r="G59" s="23"/>
    </row>
    <row r="60" s="1" customFormat="1" ht="15.75" spans="1:7">
      <c r="B60" s="50"/>
      <c r="G60" s="23"/>
    </row>
    <row r="61" s="1" customFormat="1" ht="15.75" spans="1:7">
      <c r="B61" s="50"/>
      <c r="G61" s="23"/>
    </row>
    <row r="62" s="1" customFormat="1" ht="15.75" spans="1:7">
      <c r="B62" s="50"/>
      <c r="G62" s="23"/>
    </row>
    <row r="63" s="1" customFormat="1" ht="15.75" spans="1:7">
      <c r="B63" s="50"/>
      <c r="G63" s="23"/>
    </row>
    <row r="64" s="1" customFormat="1" ht="15.75" spans="1:7">
      <c r="B64" s="50"/>
      <c r="G64" s="23"/>
    </row>
    <row r="65" s="1" customFormat="1" ht="15.75" spans="2:32">
      <c r="B65" s="50"/>
      <c r="G65" s="23"/>
    </row>
    <row r="66" s="1" customFormat="1" ht="15.75" spans="2:32">
      <c r="B66" s="50"/>
      <c r="G66" s="23"/>
    </row>
    <row r="67" s="1" customFormat="1" ht="15.75" spans="2:32">
      <c r="B67" s="50"/>
      <c r="G67" s="23"/>
    </row>
    <row r="68" s="1" customFormat="1" ht="15.75" spans="2:32">
      <c r="B68" s="50"/>
      <c r="G68" s="23"/>
    </row>
    <row r="69" s="1" customFormat="1" ht="15.75" spans="2:32">
      <c r="B69" s="50"/>
      <c r="G69" s="23"/>
    </row>
    <row r="70" s="1" customFormat="1" ht="15.75" spans="2:32">
      <c r="B70" s="50"/>
      <c r="G70" s="23"/>
    </row>
    <row r="71" s="1" customFormat="1" ht="15.75" spans="2:32">
      <c r="B71" s="50"/>
      <c r="G71" s="23"/>
    </row>
    <row r="72" s="1" customFormat="1" ht="15.75" spans="2:32">
      <c r="B72" s="50"/>
      <c r="G72" s="23"/>
    </row>
    <row r="73" s="1" customFormat="1" ht="15.75" spans="2:32">
      <c r="B73" s="50"/>
      <c r="G73" s="23"/>
    </row>
    <row r="74" s="1" customFormat="1" ht="15.75" spans="2:32">
      <c r="B74" s="50"/>
      <c r="G74" s="23"/>
    </row>
    <row r="75" s="1" customFormat="1" ht="15.75" spans="2:32">
      <c r="B75" s="50"/>
      <c r="G75" s="23"/>
    </row>
    <row r="76" s="1" customFormat="1" ht="15.75" spans="2:32">
      <c r="B76" s="50"/>
      <c r="G76" s="23"/>
    </row>
    <row r="77" s="1" customFormat="1" ht="15.75" spans="2:32">
      <c r="B77" s="50"/>
      <c r="G77" s="23"/>
    </row>
    <row r="78" s="1" customFormat="1" ht="15.75" spans="2:32">
      <c r="B78" s="50"/>
      <c r="G78" s="23"/>
      <c r="AF78" s="11"/>
    </row>
    <row r="79" s="1" customFormat="1" ht="15.75" spans="2:32">
      <c r="B79" s="50"/>
      <c r="G79" s="23"/>
      <c r="AD79" s="11"/>
    </row>
    <row r="80" s="1" customFormat="1" ht="15.75" spans="2:32">
      <c r="B80" s="50"/>
      <c r="G80" s="23"/>
      <c r="AE80" s="11"/>
      <c r="AF80" s="11"/>
    </row>
    <row r="81" s="1" customFormat="1" ht="15.75" spans="2:33">
      <c r="B81" s="50"/>
      <c r="G81" s="23"/>
      <c r="AF81" s="11"/>
      <c r="AG81" s="11"/>
    </row>
    <row r="82" s="1" customFormat="1" ht="15.75" spans="2:33">
      <c r="B82" s="50"/>
      <c r="G82" s="23"/>
      <c r="AG82" s="51"/>
    </row>
    <row r="83" s="1" customFormat="1" ht="15.75" spans="2:33">
      <c r="B83" s="50"/>
      <c r="G83" s="23"/>
    </row>
    <row r="84" s="1" customFormat="1" ht="15.75" spans="2:33">
      <c r="B84" s="50"/>
      <c r="G84" s="23"/>
    </row>
    <row r="85" s="1" customFormat="1" ht="15.75" spans="2:33">
      <c r="B85" s="50"/>
      <c r="G85" s="23"/>
    </row>
    <row r="86" s="1" customFormat="1" ht="15.75" spans="2:33">
      <c r="B86" s="50"/>
      <c r="G86" s="23"/>
    </row>
    <row r="87" s="1" customFormat="1" ht="15.75" spans="2:33">
      <c r="B87" s="50"/>
      <c r="G87" s="23"/>
    </row>
    <row r="88" s="1" customFormat="1" ht="15.75" spans="2:33">
      <c r="B88" s="50"/>
      <c r="G88" s="23"/>
    </row>
    <row r="89" s="1" customFormat="1" ht="15.75" spans="2:33">
      <c r="B89" s="50"/>
      <c r="G89" s="23"/>
    </row>
    <row r="90" s="1" customFormat="1" ht="15.75" spans="2:33">
      <c r="B90" s="50"/>
      <c r="G90" s="23"/>
    </row>
    <row r="91" s="1" customFormat="1" ht="15.75" spans="2:33">
      <c r="B91" s="50"/>
      <c r="G91" s="23"/>
    </row>
    <row r="92" s="1" customFormat="1" ht="15.75" spans="2:33">
      <c r="B92" s="50"/>
      <c r="G92" s="23"/>
    </row>
    <row r="93" s="1" customFormat="1" ht="15.75" spans="2:33">
      <c r="B93" s="50"/>
      <c r="G93" s="23"/>
    </row>
    <row r="94" s="1" customFormat="1" ht="15.75" spans="2:33">
      <c r="B94" s="50"/>
      <c r="G94" s="23"/>
    </row>
    <row r="95" s="1" customFormat="1" ht="15.75" spans="2:33">
      <c r="B95" s="50"/>
      <c r="G95" s="23"/>
    </row>
    <row r="96" s="1" customFormat="1" ht="15.75" spans="2:33">
      <c r="B96" s="50"/>
      <c r="G96" s="23"/>
    </row>
    <row r="97" s="1" customFormat="1" ht="15.75" spans="2:7">
      <c r="B97" s="50"/>
      <c r="G97" s="23"/>
    </row>
    <row r="98" s="1" customFormat="1" ht="15.75" spans="2:7">
      <c r="B98" s="50"/>
      <c r="G98" s="23"/>
    </row>
    <row r="99" s="1" customFormat="1" ht="15.75" spans="2:7">
      <c r="B99" s="50"/>
      <c r="G99" s="23"/>
    </row>
    <row r="100" s="1" customFormat="1" ht="15.75" spans="2:7">
      <c r="B100" s="50"/>
      <c r="G100" s="23"/>
    </row>
    <row r="101" s="1" customFormat="1" ht="15.75" spans="2:7">
      <c r="B101" s="50"/>
      <c r="G101" s="23"/>
    </row>
    <row r="102" s="1" customFormat="1" ht="15.75" spans="2:7">
      <c r="B102" s="50"/>
      <c r="G102" s="23"/>
    </row>
    <row r="103" s="1" customFormat="1" ht="15.75" spans="2:7">
      <c r="B103" s="50"/>
      <c r="G103" s="23"/>
    </row>
    <row r="104" s="1" customFormat="1" ht="15.75" spans="2:7">
      <c r="B104" s="50"/>
      <c r="G104" s="23"/>
    </row>
    <row r="105" s="1" customFormat="1" ht="15.75" spans="2:7">
      <c r="B105" s="50"/>
      <c r="G105" s="23"/>
    </row>
    <row r="106" s="1" customFormat="1" ht="15.75" spans="2:7">
      <c r="B106" s="50"/>
      <c r="G106" s="23"/>
    </row>
    <row r="107" s="1" customFormat="1" ht="15.75" spans="2:7">
      <c r="B107" s="50"/>
      <c r="G107" s="23"/>
    </row>
    <row r="108" s="1" customFormat="1" ht="15.75" spans="2:7">
      <c r="B108" s="50"/>
      <c r="G108" s="23"/>
    </row>
    <row r="109" s="1" customFormat="1" ht="15.75" spans="2:7">
      <c r="B109" s="50"/>
      <c r="G109" s="23"/>
    </row>
    <row r="110" s="1" customFormat="1" ht="15.75" spans="2:7">
      <c r="B110" s="50"/>
      <c r="G110" s="23"/>
    </row>
    <row r="111" s="1" customFormat="1" ht="15.75" spans="2:7">
      <c r="B111" s="50"/>
      <c r="G111" s="23"/>
    </row>
    <row r="112" s="1" customFormat="1" ht="15.75" spans="2:7">
      <c r="B112" s="50"/>
      <c r="G112" s="23"/>
    </row>
    <row r="113" s="1" customFormat="1" ht="15.75" spans="2:26">
      <c r="B113" s="50"/>
      <c r="G113" s="23"/>
    </row>
    <row r="114" s="1" customFormat="1" ht="15.75" spans="2:26">
      <c r="B114" s="50"/>
      <c r="G114" s="23"/>
    </row>
    <row r="115" s="1" customFormat="1" ht="15.75" spans="2:26">
      <c r="B115" s="50"/>
      <c r="G115" s="23"/>
    </row>
    <row r="116" s="1" customFormat="1" ht="15.75" spans="2:26">
      <c r="B116" s="50"/>
      <c r="G116" s="23"/>
    </row>
    <row r="117" s="1" customFormat="1" ht="15.75" spans="2:26">
      <c r="B117" s="50"/>
      <c r="G117" s="23"/>
    </row>
    <row r="118" s="1" customFormat="1" ht="15.75" spans="2:26">
      <c r="B118" s="50"/>
      <c r="G118" s="23"/>
    </row>
    <row r="119" s="1" customFormat="1" ht="15.75" spans="2:26">
      <c r="B119" s="50"/>
      <c r="G119" s="23"/>
      <c r="Z119" s="11"/>
    </row>
    <row r="120" s="1" customFormat="1" ht="15.75" spans="2:26">
      <c r="B120" s="50"/>
      <c r="G120" s="23"/>
      <c r="W120" s="11"/>
      <c r="X120" s="11"/>
      <c r="Y120" s="11"/>
      <c r="Z120" s="51"/>
    </row>
    <row r="121" s="1" customFormat="1" ht="15.75" spans="2:26">
      <c r="B121" s="50"/>
      <c r="G121" s="23"/>
    </row>
    <row r="122" s="1" customFormat="1" ht="15.75" spans="2:26">
      <c r="B122" s="50"/>
      <c r="G122" s="23"/>
    </row>
    <row r="123" s="1" customFormat="1" ht="15.75" spans="2:26">
      <c r="B123" s="50"/>
      <c r="G123" s="23"/>
    </row>
    <row r="124" s="1" customFormat="1" ht="15.75" spans="2:26">
      <c r="B124" s="50"/>
      <c r="G124" s="23"/>
    </row>
    <row r="125" s="1" customFormat="1" ht="15.75" spans="2:26">
      <c r="B125" s="50"/>
      <c r="G125" s="23"/>
    </row>
    <row r="126" s="1" customFormat="1" ht="15.75" spans="2:26">
      <c r="B126" s="50"/>
      <c r="G126" s="23"/>
    </row>
    <row r="127" s="1" customFormat="1" ht="15.75" spans="2:26">
      <c r="B127" s="50"/>
      <c r="G127" s="23"/>
    </row>
    <row r="128" s="1" customFormat="1" ht="15.75" spans="2:26">
      <c r="B128" s="50"/>
      <c r="G128" s="23"/>
    </row>
    <row r="129" s="1" customFormat="1" ht="15.75" spans="2:7">
      <c r="B129" s="50"/>
      <c r="G129" s="23"/>
    </row>
    <row r="130" s="1" customFormat="1" ht="15.75" spans="2:7">
      <c r="B130" s="50"/>
      <c r="G130" s="23"/>
    </row>
    <row r="131" s="1" customFormat="1" ht="15.75" spans="2:7">
      <c r="B131" s="50"/>
      <c r="G131" s="23"/>
    </row>
    <row r="132" s="1" customFormat="1" ht="15.75" spans="2:7">
      <c r="B132" s="50"/>
      <c r="G132" s="23"/>
    </row>
    <row r="133" s="1" customFormat="1" ht="15.75" spans="2:7">
      <c r="B133" s="50"/>
      <c r="G133" s="23"/>
    </row>
    <row r="134" s="1" customFormat="1" ht="15.75" spans="2:7">
      <c r="B134" s="50"/>
      <c r="G134" s="23"/>
    </row>
    <row r="135" s="1" customFormat="1" ht="15.75" spans="2:7">
      <c r="B135" s="50"/>
      <c r="G135" s="23"/>
    </row>
    <row r="136" s="1" customFormat="1" ht="15.75" spans="2:7">
      <c r="B136" s="50"/>
      <c r="G136" s="23"/>
    </row>
    <row r="137" s="1" customFormat="1" ht="15.75" spans="2:7">
      <c r="B137" s="50"/>
      <c r="G137" s="23"/>
    </row>
    <row r="138" s="1" customFormat="1" ht="15.75" spans="2:7">
      <c r="B138" s="50"/>
      <c r="G138" s="23"/>
    </row>
    <row r="139" s="1" customFormat="1" ht="15.75" spans="2:7">
      <c r="B139" s="50"/>
      <c r="G139" s="23"/>
    </row>
    <row r="140" s="1" customFormat="1" ht="15.75" spans="2:7">
      <c r="B140" s="50"/>
      <c r="G140" s="23"/>
    </row>
    <row r="141" s="1" customFormat="1" ht="15.75" spans="2:7">
      <c r="B141" s="50"/>
      <c r="G141" s="23"/>
    </row>
    <row r="142" s="1" customFormat="1" ht="15.75" spans="2:7">
      <c r="B142" s="50"/>
      <c r="G142" s="23"/>
    </row>
    <row r="143" s="1" customFormat="1" ht="15.75" spans="2:7">
      <c r="B143" s="50"/>
      <c r="G143" s="23"/>
    </row>
    <row r="144" s="1" customFormat="1" ht="15.75" spans="2:7">
      <c r="B144" s="50"/>
      <c r="G144" s="23"/>
    </row>
    <row r="145" s="1" customFormat="1" ht="15.75" spans="2:7">
      <c r="B145" s="50"/>
      <c r="G145" s="23"/>
    </row>
    <row r="146" s="1" customFormat="1" ht="15.75" spans="2:7">
      <c r="B146" s="50"/>
      <c r="G146" s="23"/>
    </row>
    <row r="147" s="1" customFormat="1" ht="15.75" spans="2:7">
      <c r="B147" s="50"/>
      <c r="G147" s="23"/>
    </row>
    <row r="148" s="1" customFormat="1" ht="15.75" spans="2:7">
      <c r="B148" s="50"/>
      <c r="G148" s="23"/>
    </row>
    <row r="149" s="1" customFormat="1" ht="15.75" spans="2:7">
      <c r="B149" s="50"/>
      <c r="G149" s="23"/>
    </row>
    <row r="150" s="1" customFormat="1" ht="15.75" spans="2:7">
      <c r="B150" s="50"/>
      <c r="G150" s="23"/>
    </row>
    <row r="151" s="1" customFormat="1" ht="15.75" spans="2:7">
      <c r="B151" s="50"/>
      <c r="G151" s="23"/>
    </row>
    <row r="152" s="1" customFormat="1" ht="15.75" spans="2:7">
      <c r="B152" s="50"/>
      <c r="G152" s="23"/>
    </row>
    <row r="153" s="1" customFormat="1" ht="15.75" spans="2:7">
      <c r="B153" s="50"/>
      <c r="G153" s="23"/>
    </row>
    <row r="154" s="1" customFormat="1" ht="15.75" spans="2:7">
      <c r="B154" s="50"/>
      <c r="G154" s="23"/>
    </row>
    <row r="155" s="1" customFormat="1" ht="15.75" spans="2:7">
      <c r="B155" s="50"/>
      <c r="G155" s="23"/>
    </row>
    <row r="156" s="1" customFormat="1" ht="15.75" spans="2:7">
      <c r="B156" s="50"/>
      <c r="G156" s="23"/>
    </row>
    <row r="157" s="1" customFormat="1" ht="15.75" spans="2:7">
      <c r="B157" s="50"/>
      <c r="G157" s="23"/>
    </row>
    <row r="158" s="1" customFormat="1" ht="15.75" spans="2:7">
      <c r="B158" s="50"/>
      <c r="G158" s="23"/>
    </row>
    <row r="159" s="1" customFormat="1" ht="15.75" spans="2:7">
      <c r="B159" s="50"/>
      <c r="G159" s="23"/>
    </row>
    <row r="160" s="1" customFormat="1" ht="15.75" spans="2:7">
      <c r="B160" s="50"/>
      <c r="G160" s="23"/>
    </row>
    <row r="161" s="1" customFormat="1" ht="15.75" spans="2:7">
      <c r="B161" s="50"/>
      <c r="G161" s="23"/>
    </row>
    <row r="162" s="1" customFormat="1" ht="15.75" spans="2:7">
      <c r="B162" s="50"/>
      <c r="G162" s="23"/>
    </row>
    <row r="163" s="1" customFormat="1" ht="15.75" spans="2:7">
      <c r="B163" s="50"/>
      <c r="G163" s="23"/>
    </row>
    <row r="164" s="1" customFormat="1" ht="15.75" spans="2:7">
      <c r="B164" s="50"/>
      <c r="G164" s="23"/>
    </row>
    <row r="165" s="1" customFormat="1" ht="15.75" spans="2:7">
      <c r="B165" s="50"/>
      <c r="G165" s="23"/>
    </row>
    <row r="166" s="1" customFormat="1" ht="15.75" spans="2:7">
      <c r="B166" s="50"/>
      <c r="G166" s="23"/>
    </row>
    <row r="167" s="1" customFormat="1" ht="15.75" spans="2:7">
      <c r="B167" s="50"/>
      <c r="G167" s="23"/>
    </row>
    <row r="168" s="1" customFormat="1" ht="15.75" spans="2:7">
      <c r="B168" s="50"/>
      <c r="G168" s="23"/>
    </row>
    <row r="169" s="1" customFormat="1" ht="15.75" spans="2:7">
      <c r="B169" s="50"/>
      <c r="G169" s="23"/>
    </row>
    <row r="170" s="1" customFormat="1" ht="15.75" spans="2:7">
      <c r="B170" s="50"/>
      <c r="G170" s="23"/>
    </row>
    <row r="171" s="1" customFormat="1" ht="15.75" spans="2:7">
      <c r="B171" s="50"/>
      <c r="G171" s="23"/>
    </row>
    <row r="172" s="1" customFormat="1" ht="15.75" spans="2:7">
      <c r="B172" s="50"/>
      <c r="G172" s="23"/>
    </row>
    <row r="173" s="1" customFormat="1" ht="15.75" spans="2:7">
      <c r="B173" s="50"/>
      <c r="G173" s="23"/>
    </row>
    <row r="174" s="1" customFormat="1" ht="15.75" spans="2:7">
      <c r="B174" s="50"/>
      <c r="G174" s="23"/>
    </row>
    <row r="175" s="1" customFormat="1" ht="15.75" spans="2:7">
      <c r="B175" s="50"/>
      <c r="G175" s="23"/>
    </row>
    <row r="176" s="1" customFormat="1" ht="15.75" spans="2:7">
      <c r="B176" s="50"/>
      <c r="G176" s="23"/>
    </row>
    <row r="177" s="1" customFormat="1" ht="15.75" spans="2:7">
      <c r="B177" s="50"/>
      <c r="G177" s="23"/>
    </row>
    <row r="178" s="1" customFormat="1" ht="15.75" spans="2:7">
      <c r="B178" s="50"/>
      <c r="G178" s="23"/>
    </row>
    <row r="179" s="1" customFormat="1" ht="15.75" spans="2:7">
      <c r="B179" s="50"/>
      <c r="G179" s="23"/>
    </row>
    <row r="180" s="1" customFormat="1" ht="15.75" spans="2:7">
      <c r="B180" s="50"/>
      <c r="G180" s="23"/>
    </row>
    <row r="181" s="1" customFormat="1" ht="15.75" spans="2:7">
      <c r="B181" s="50"/>
      <c r="G181" s="23"/>
    </row>
    <row r="182" s="1" customFormat="1" ht="15.75" spans="2:7">
      <c r="B182" s="50"/>
      <c r="G182" s="23"/>
    </row>
    <row r="183" s="1" customFormat="1" ht="15.75" spans="2:7">
      <c r="B183" s="50"/>
      <c r="G183" s="23"/>
    </row>
    <row r="184" s="1" customFormat="1" ht="15.75" spans="2:7">
      <c r="B184" s="50"/>
      <c r="G184" s="23"/>
    </row>
    <row r="185" s="1" customFormat="1" ht="15.75" spans="2:7">
      <c r="B185" s="50"/>
      <c r="G185" s="23"/>
    </row>
    <row r="186" s="1" customFormat="1" ht="15.75" spans="2:7">
      <c r="B186" s="50"/>
      <c r="G186" s="23"/>
    </row>
    <row r="187" s="1" customFormat="1" ht="15.75" spans="2:7">
      <c r="B187" s="50"/>
      <c r="G187" s="23"/>
    </row>
    <row r="188" s="1" customFormat="1" ht="15.75" spans="2:7">
      <c r="B188" s="50"/>
      <c r="G188" s="23"/>
    </row>
    <row r="189" s="1" customFormat="1" ht="15.75" spans="2:7">
      <c r="B189" s="50"/>
      <c r="G189" s="23"/>
    </row>
    <row r="190" s="1" customFormat="1" ht="15.75" spans="2:7">
      <c r="B190" s="50"/>
      <c r="G190" s="23"/>
    </row>
    <row r="191" s="1" customFormat="1" ht="15.75" spans="2:7">
      <c r="B191" s="50"/>
      <c r="G191" s="23"/>
    </row>
    <row r="192" s="1" customFormat="1" ht="15.75" spans="2:7">
      <c r="B192" s="50"/>
      <c r="G192" s="23"/>
    </row>
    <row r="193" s="1" customFormat="1" ht="15.75" spans="2:7">
      <c r="B193" s="50"/>
      <c r="G193" s="23"/>
    </row>
    <row r="194" s="1" customFormat="1" ht="15.75" spans="2:7">
      <c r="B194" s="50"/>
      <c r="G194" s="23"/>
    </row>
    <row r="195" s="1" customFormat="1" ht="15.75" spans="2:7">
      <c r="B195" s="50"/>
      <c r="G195" s="23"/>
    </row>
    <row r="196" s="1" customFormat="1" ht="15.75" spans="2:7">
      <c r="B196" s="50"/>
      <c r="G196" s="23"/>
    </row>
    <row r="197" s="1" customFormat="1" ht="15.75" spans="2:7">
      <c r="B197" s="50"/>
      <c r="G197" s="23"/>
    </row>
    <row r="198" s="1" customFormat="1" ht="15.75" spans="2:7">
      <c r="B198" s="50"/>
      <c r="G198" s="23"/>
    </row>
    <row r="199" s="1" customFormat="1" ht="15.75" spans="2:7">
      <c r="B199" s="50"/>
      <c r="G199" s="23"/>
    </row>
    <row r="200" s="1" customFormat="1" ht="15.75" spans="2:7">
      <c r="B200" s="50"/>
      <c r="G200" s="23"/>
    </row>
    <row r="201" s="1" customFormat="1" ht="15.75" spans="2:7">
      <c r="B201" s="50"/>
      <c r="G201" s="23"/>
    </row>
    <row r="202" s="1" customFormat="1" ht="15.75" spans="2:7">
      <c r="B202" s="50"/>
      <c r="G202" s="23"/>
    </row>
    <row r="203" s="1" customFormat="1" ht="15.75" spans="2:7">
      <c r="B203" s="50"/>
      <c r="G203" s="23"/>
    </row>
    <row r="204" s="1" customFormat="1" ht="15.75" spans="2:7">
      <c r="B204" s="50"/>
      <c r="G204" s="23"/>
    </row>
    <row r="205" s="1" customFormat="1" ht="15.75" spans="2:7">
      <c r="B205" s="50"/>
      <c r="G205" s="23"/>
    </row>
    <row r="206" s="1" customFormat="1" ht="15.75" spans="2:7">
      <c r="B206" s="50"/>
      <c r="G206" s="23"/>
    </row>
    <row r="207" s="1" customFormat="1" ht="15.75" spans="2:7">
      <c r="B207" s="50"/>
      <c r="G207" s="23"/>
    </row>
    <row r="208" s="1" customFormat="1" ht="15.75" spans="2:7">
      <c r="B208" s="50"/>
      <c r="G208" s="23"/>
    </row>
    <row r="209" s="1" customFormat="1" ht="15.75" spans="2:7">
      <c r="B209" s="50"/>
      <c r="G209" s="23"/>
    </row>
    <row r="210" s="1" customFormat="1" ht="15.75" spans="2:7">
      <c r="B210" s="50"/>
      <c r="G210" s="23"/>
    </row>
    <row r="211" s="1" customFormat="1" ht="15.75" spans="2:7">
      <c r="B211" s="50"/>
      <c r="G211" s="23"/>
    </row>
    <row r="212" s="1" customFormat="1" ht="15.75" spans="2:7">
      <c r="B212" s="50"/>
      <c r="G212" s="23"/>
    </row>
    <row r="213" s="1" customFormat="1" ht="15.75" spans="2:7">
      <c r="B213" s="50"/>
      <c r="G213" s="23"/>
    </row>
    <row r="214" s="1" customFormat="1" ht="15.75" spans="2:7">
      <c r="B214" s="50"/>
      <c r="G214" s="23"/>
    </row>
    <row r="215" s="1" customFormat="1" ht="15.75" spans="2:7">
      <c r="B215" s="50"/>
      <c r="G215" s="23"/>
    </row>
    <row r="216" s="1" customFormat="1" ht="15.75" spans="2:7">
      <c r="B216" s="50"/>
      <c r="G216" s="23"/>
    </row>
    <row r="217" s="1" customFormat="1" ht="15.75" spans="2:7">
      <c r="B217" s="50"/>
      <c r="G217" s="23"/>
    </row>
    <row r="218" s="1" customFormat="1" ht="15.75" spans="2:7">
      <c r="B218" s="50"/>
      <c r="G218" s="23"/>
    </row>
    <row r="219" s="1" customFormat="1" ht="15.75" spans="2:7">
      <c r="B219" s="50"/>
      <c r="G219" s="23"/>
    </row>
    <row r="220" s="1" customFormat="1" ht="15.75" spans="2:7">
      <c r="B220" s="50"/>
      <c r="G220" s="23"/>
    </row>
    <row r="221" s="1" customFormat="1" ht="15.75" spans="2:7">
      <c r="B221" s="50"/>
      <c r="G221" s="23"/>
    </row>
    <row r="222" s="1" customFormat="1" ht="15.75" spans="2:7">
      <c r="B222" s="50"/>
      <c r="G222" s="23"/>
    </row>
    <row r="223" s="1" customFormat="1" ht="15.75" spans="2:7">
      <c r="B223" s="50"/>
      <c r="G223" s="23"/>
    </row>
    <row r="224" s="1" customFormat="1" ht="15.75" spans="2:7">
      <c r="B224" s="50"/>
      <c r="G224" s="23"/>
    </row>
    <row r="225" s="1" customFormat="1" ht="15.75" spans="2:7">
      <c r="B225" s="50"/>
      <c r="G225" s="23"/>
    </row>
    <row r="226" s="1" customFormat="1" ht="15.75" spans="2:7">
      <c r="B226" s="50"/>
      <c r="G226" s="23"/>
    </row>
    <row r="227" s="1" customFormat="1" ht="15.75" spans="2:7">
      <c r="B227" s="50"/>
      <c r="G227" s="23"/>
    </row>
    <row r="228" s="1" customFormat="1" ht="15.75" spans="2:7">
      <c r="B228" s="50"/>
      <c r="G228" s="23"/>
    </row>
    <row r="229" s="1" customFormat="1" ht="15.75" spans="2:7">
      <c r="B229" s="50"/>
      <c r="G229" s="23"/>
    </row>
    <row r="230" s="1" customFormat="1" ht="15.75" spans="2:7">
      <c r="B230" s="50"/>
      <c r="G230" s="23"/>
    </row>
    <row r="231" s="1" customFormat="1" ht="15.75" spans="2:7">
      <c r="B231" s="50"/>
      <c r="G231" s="23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showGridLines="0" zoomScaleSheetLayoutView="60" topLeftCell="A39" workbookViewId="0">
      <selection activeCell="G47" sqref="G47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168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154</v>
      </c>
      <c r="B4" s="4"/>
      <c r="C4" s="4" t="s">
        <v>169</v>
      </c>
      <c r="D4" s="4"/>
      <c r="E4" s="4"/>
      <c r="F4" s="13"/>
      <c r="G4" s="13"/>
    </row>
    <row r="5" s="1" customFormat="1" ht="21" customHeight="1" spans="1:7">
      <c r="A5" s="4" t="s">
        <v>157</v>
      </c>
      <c r="B5" s="4" t="s">
        <v>158</v>
      </c>
      <c r="C5" s="4" t="s">
        <v>29</v>
      </c>
      <c r="D5" s="4" t="s">
        <v>155</v>
      </c>
      <c r="E5" s="4" t="s">
        <v>156</v>
      </c>
      <c r="F5" s="13"/>
      <c r="G5" s="13"/>
    </row>
    <row r="6" s="1" customFormat="1" ht="21" customHeight="1" spans="1:7">
      <c r="A6" s="35" t="s">
        <v>43</v>
      </c>
      <c r="B6" s="35" t="s">
        <v>43</v>
      </c>
      <c r="C6" s="36">
        <v>1</v>
      </c>
      <c r="D6" s="36">
        <f>C6+1</f>
        <v>2</v>
      </c>
      <c r="E6" s="36">
        <f>D6+1</f>
        <v>3</v>
      </c>
      <c r="F6" s="13"/>
      <c r="G6" s="13"/>
    </row>
    <row r="7" s="1" customFormat="1" ht="28.5" customHeight="1" spans="1:7">
      <c r="A7" s="21" t="s">
        <v>44</v>
      </c>
      <c r="B7" s="21" t="s">
        <v>29</v>
      </c>
      <c r="C7" s="21">
        <v>4390.660608</v>
      </c>
      <c r="D7" s="21">
        <v>2054.230108</v>
      </c>
      <c r="E7" s="21">
        <v>2336.4305</v>
      </c>
      <c r="F7" s="13"/>
      <c r="G7" s="13"/>
    </row>
    <row r="8" s="1" customFormat="1" ht="28.5" customHeight="1" spans="1:7">
      <c r="A8" s="21" t="s">
        <v>45</v>
      </c>
      <c r="B8" s="21" t="s">
        <v>46</v>
      </c>
      <c r="C8" s="21">
        <v>243.619722</v>
      </c>
      <c r="D8" s="21">
        <v>243.619722</v>
      </c>
      <c r="E8" s="21"/>
    </row>
    <row r="9" s="1" customFormat="1" ht="28.5" customHeight="1" spans="1:7">
      <c r="A9" s="21" t="s">
        <v>47</v>
      </c>
      <c r="B9" s="21" t="s">
        <v>48</v>
      </c>
      <c r="C9" s="21">
        <v>232.600758</v>
      </c>
      <c r="D9" s="21">
        <v>232.600758</v>
      </c>
      <c r="E9" s="21"/>
    </row>
    <row r="10" s="1" customFormat="1" ht="28.5" customHeight="1" spans="1:7">
      <c r="A10" s="21" t="s">
        <v>49</v>
      </c>
      <c r="B10" s="21" t="s">
        <v>50</v>
      </c>
      <c r="C10" s="21">
        <v>16.858612</v>
      </c>
      <c r="D10" s="21">
        <v>16.858612</v>
      </c>
      <c r="E10" s="21"/>
    </row>
    <row r="11" s="1" customFormat="1" ht="28.5" customHeight="1" spans="1:7">
      <c r="A11" s="21" t="s">
        <v>51</v>
      </c>
      <c r="B11" s="21" t="s">
        <v>52</v>
      </c>
      <c r="C11" s="21">
        <v>143.828097</v>
      </c>
      <c r="D11" s="21">
        <v>143.828097</v>
      </c>
      <c r="E11" s="21"/>
    </row>
    <row r="12" s="1" customFormat="1" ht="28.5" customHeight="1" spans="1:7">
      <c r="A12" s="21" t="s">
        <v>53</v>
      </c>
      <c r="B12" s="21" t="s">
        <v>54</v>
      </c>
      <c r="C12" s="21">
        <v>71.914049</v>
      </c>
      <c r="D12" s="21">
        <v>71.914049</v>
      </c>
      <c r="E12" s="21"/>
    </row>
    <row r="13" s="1" customFormat="1" ht="28.5" customHeight="1" spans="1:7">
      <c r="A13" s="21" t="s">
        <v>55</v>
      </c>
      <c r="B13" s="21" t="s">
        <v>56</v>
      </c>
      <c r="C13" s="21">
        <v>11.018964</v>
      </c>
      <c r="D13" s="21">
        <v>11.018964</v>
      </c>
      <c r="E13" s="21"/>
    </row>
    <row r="14" s="1" customFormat="1" ht="28.5" customHeight="1" spans="1:7">
      <c r="A14" s="21" t="s">
        <v>57</v>
      </c>
      <c r="B14" s="21" t="s">
        <v>58</v>
      </c>
      <c r="C14" s="21">
        <v>11.018964</v>
      </c>
      <c r="D14" s="21">
        <v>11.018964</v>
      </c>
      <c r="E14" s="21"/>
    </row>
    <row r="15" s="1" customFormat="1" ht="28.5" customHeight="1" spans="1:7">
      <c r="A15" s="21" t="s">
        <v>59</v>
      </c>
      <c r="B15" s="21" t="s">
        <v>60</v>
      </c>
      <c r="C15" s="21">
        <v>102.272303</v>
      </c>
      <c r="D15" s="21">
        <v>102.272303</v>
      </c>
      <c r="E15" s="21"/>
    </row>
    <row r="16" s="1" customFormat="1" ht="28.5" customHeight="1" spans="1:7">
      <c r="A16" s="21" t="s">
        <v>65</v>
      </c>
      <c r="B16" s="21" t="s">
        <v>66</v>
      </c>
      <c r="C16" s="21">
        <v>102.272303</v>
      </c>
      <c r="D16" s="21">
        <v>102.272303</v>
      </c>
      <c r="E16" s="21"/>
    </row>
    <row r="17" s="1" customFormat="1" ht="28.5" customHeight="1" spans="1:5">
      <c r="A17" s="21" t="s">
        <v>67</v>
      </c>
      <c r="B17" s="21" t="s">
        <v>68</v>
      </c>
      <c r="C17" s="21">
        <v>63.041047</v>
      </c>
      <c r="D17" s="21">
        <v>63.041047</v>
      </c>
      <c r="E17" s="21"/>
    </row>
    <row r="18" s="1" customFormat="1" ht="28.5" customHeight="1" spans="1:5">
      <c r="A18" s="21" t="s">
        <v>69</v>
      </c>
      <c r="B18" s="21" t="s">
        <v>70</v>
      </c>
      <c r="C18" s="21">
        <v>39.231256</v>
      </c>
      <c r="D18" s="21">
        <v>39.231256</v>
      </c>
      <c r="E18" s="21"/>
    </row>
    <row r="19" s="1" customFormat="1" ht="28.5" customHeight="1" spans="1:5">
      <c r="A19" s="21" t="s">
        <v>85</v>
      </c>
      <c r="B19" s="21" t="s">
        <v>86</v>
      </c>
      <c r="C19" s="21">
        <v>3508.869894</v>
      </c>
      <c r="D19" s="21">
        <v>1587.519394</v>
      </c>
      <c r="E19" s="21">
        <v>1921.3505</v>
      </c>
    </row>
    <row r="20" s="1" customFormat="1" ht="28.5" customHeight="1" spans="1:5">
      <c r="A20" s="21" t="s">
        <v>87</v>
      </c>
      <c r="B20" s="21" t="s">
        <v>88</v>
      </c>
      <c r="C20" s="21">
        <v>3237.869894</v>
      </c>
      <c r="D20" s="21">
        <v>1587.519394</v>
      </c>
      <c r="E20" s="21">
        <v>1650.3505</v>
      </c>
    </row>
    <row r="21" s="1" customFormat="1" ht="28.5" customHeight="1" spans="1:5">
      <c r="A21" s="21" t="s">
        <v>89</v>
      </c>
      <c r="B21" s="21" t="s">
        <v>90</v>
      </c>
      <c r="C21" s="21">
        <v>1587.519394</v>
      </c>
      <c r="D21" s="21">
        <v>1587.519394</v>
      </c>
      <c r="E21" s="21"/>
    </row>
    <row r="22" s="1" customFormat="1" ht="28.5" customHeight="1" spans="1:5">
      <c r="A22" s="21" t="s">
        <v>91</v>
      </c>
      <c r="B22" s="21" t="s">
        <v>92</v>
      </c>
      <c r="C22" s="21">
        <v>21.01</v>
      </c>
      <c r="D22" s="21"/>
      <c r="E22" s="21">
        <v>21.01</v>
      </c>
    </row>
    <row r="23" s="1" customFormat="1" ht="28.5" customHeight="1" spans="1:5">
      <c r="A23" s="21" t="s">
        <v>93</v>
      </c>
      <c r="B23" s="21" t="s">
        <v>94</v>
      </c>
      <c r="C23" s="21">
        <v>4.248</v>
      </c>
      <c r="D23" s="21"/>
      <c r="E23" s="21">
        <v>4.248</v>
      </c>
    </row>
    <row r="24" s="1" customFormat="1" ht="28.5" customHeight="1" spans="1:5">
      <c r="A24" s="21" t="s">
        <v>95</v>
      </c>
      <c r="B24" s="21" t="s">
        <v>96</v>
      </c>
      <c r="C24" s="21">
        <v>10</v>
      </c>
      <c r="D24" s="21"/>
      <c r="E24" s="21">
        <v>10</v>
      </c>
    </row>
    <row r="25" s="1" customFormat="1" ht="28.5" customHeight="1" spans="1:5">
      <c r="A25" s="21" t="s">
        <v>97</v>
      </c>
      <c r="B25" s="21" t="s">
        <v>98</v>
      </c>
      <c r="C25" s="21">
        <v>32.3</v>
      </c>
      <c r="D25" s="21"/>
      <c r="E25" s="21">
        <v>32.3</v>
      </c>
    </row>
    <row r="26" s="1" customFormat="1" ht="28.5" customHeight="1" spans="1:5">
      <c r="A26" s="21" t="s">
        <v>99</v>
      </c>
      <c r="B26" s="21" t="s">
        <v>100</v>
      </c>
      <c r="C26" s="21">
        <v>4.92</v>
      </c>
      <c r="D26" s="21"/>
      <c r="E26" s="21">
        <v>4.92</v>
      </c>
    </row>
    <row r="27" s="1" customFormat="1" ht="28.5" customHeight="1" spans="1:5">
      <c r="A27" s="21" t="s">
        <v>101</v>
      </c>
      <c r="B27" s="21" t="s">
        <v>102</v>
      </c>
      <c r="C27" s="21">
        <v>150</v>
      </c>
      <c r="D27" s="21"/>
      <c r="E27" s="21">
        <v>150</v>
      </c>
    </row>
    <row r="28" s="1" customFormat="1" ht="28.5" customHeight="1" spans="1:5">
      <c r="A28" s="21" t="s">
        <v>103</v>
      </c>
      <c r="B28" s="21" t="s">
        <v>104</v>
      </c>
      <c r="C28" s="21">
        <v>470</v>
      </c>
      <c r="D28" s="21"/>
      <c r="E28" s="21">
        <v>470</v>
      </c>
    </row>
    <row r="29" s="1" customFormat="1" ht="28.5" customHeight="1" spans="1:5">
      <c r="A29" s="21" t="s">
        <v>111</v>
      </c>
      <c r="B29" s="21" t="s">
        <v>112</v>
      </c>
      <c r="C29" s="21">
        <v>10</v>
      </c>
      <c r="D29" s="21"/>
      <c r="E29" s="21">
        <v>10</v>
      </c>
    </row>
    <row r="30" s="1" customFormat="1" ht="28.5" customHeight="1" spans="1:5">
      <c r="A30" s="21" t="s">
        <v>113</v>
      </c>
      <c r="B30" s="21" t="s">
        <v>114</v>
      </c>
      <c r="C30" s="21">
        <v>365.3625</v>
      </c>
      <c r="D30" s="21"/>
      <c r="E30" s="21">
        <v>365.3625</v>
      </c>
    </row>
    <row r="31" s="1" customFormat="1" ht="28.5" customHeight="1" spans="1:5">
      <c r="A31" s="21" t="s">
        <v>117</v>
      </c>
      <c r="B31" s="21" t="s">
        <v>118</v>
      </c>
      <c r="C31" s="21">
        <v>5.5</v>
      </c>
      <c r="D31" s="21"/>
      <c r="E31" s="21">
        <v>5.5</v>
      </c>
    </row>
    <row r="32" s="1" customFormat="1" ht="28.5" customHeight="1" spans="1:5">
      <c r="A32" s="21" t="s">
        <v>119</v>
      </c>
      <c r="B32" s="21" t="s">
        <v>120</v>
      </c>
      <c r="C32" s="21">
        <v>577.01</v>
      </c>
      <c r="D32" s="21"/>
      <c r="E32" s="21">
        <v>577.01</v>
      </c>
    </row>
    <row r="33" s="1" customFormat="1" ht="28.5" customHeight="1" spans="1:5">
      <c r="A33" s="21" t="s">
        <v>47</v>
      </c>
      <c r="B33" s="21" t="s">
        <v>121</v>
      </c>
      <c r="C33" s="21">
        <v>8</v>
      </c>
      <c r="D33" s="21"/>
      <c r="E33" s="21">
        <v>8</v>
      </c>
    </row>
    <row r="34" s="1" customFormat="1" ht="28.5" customHeight="1" spans="1:5">
      <c r="A34" s="21" t="s">
        <v>122</v>
      </c>
      <c r="B34" s="21" t="s">
        <v>123</v>
      </c>
      <c r="C34" s="21">
        <v>8</v>
      </c>
      <c r="D34" s="21"/>
      <c r="E34" s="21">
        <v>8</v>
      </c>
    </row>
    <row r="35" s="1" customFormat="1" ht="28.5" customHeight="1" spans="1:5">
      <c r="A35" s="21" t="s">
        <v>124</v>
      </c>
      <c r="B35" s="21" t="s">
        <v>125</v>
      </c>
      <c r="C35" s="21">
        <v>10</v>
      </c>
      <c r="D35" s="21"/>
      <c r="E35" s="21">
        <v>10</v>
      </c>
    </row>
    <row r="36" s="1" customFormat="1" ht="28.5" customHeight="1" spans="1:5">
      <c r="A36" s="21" t="s">
        <v>126</v>
      </c>
      <c r="B36" s="21" t="s">
        <v>127</v>
      </c>
      <c r="C36" s="21">
        <v>10</v>
      </c>
      <c r="D36" s="21"/>
      <c r="E36" s="21">
        <v>10</v>
      </c>
    </row>
    <row r="37" s="1" customFormat="1" ht="28.5" customHeight="1" spans="1:5">
      <c r="A37" s="21" t="s">
        <v>55</v>
      </c>
      <c r="B37" s="21" t="s">
        <v>128</v>
      </c>
      <c r="C37" s="21">
        <v>249</v>
      </c>
      <c r="D37" s="21"/>
      <c r="E37" s="21">
        <v>249</v>
      </c>
    </row>
    <row r="38" s="1" customFormat="1" ht="28.5" customHeight="1" spans="1:5">
      <c r="A38" s="21" t="s">
        <v>129</v>
      </c>
      <c r="B38" s="21" t="s">
        <v>130</v>
      </c>
      <c r="C38" s="21">
        <v>249</v>
      </c>
      <c r="D38" s="21"/>
      <c r="E38" s="21">
        <v>249</v>
      </c>
    </row>
    <row r="39" s="1" customFormat="1" ht="28.5" customHeight="1" spans="1:5">
      <c r="A39" s="21" t="s">
        <v>131</v>
      </c>
      <c r="B39" s="21" t="s">
        <v>132</v>
      </c>
      <c r="C39" s="21">
        <v>4</v>
      </c>
      <c r="D39" s="21"/>
      <c r="E39" s="21">
        <v>4</v>
      </c>
    </row>
    <row r="40" s="1" customFormat="1" ht="28.5" customHeight="1" spans="1:5">
      <c r="A40" s="21" t="s">
        <v>133</v>
      </c>
      <c r="B40" s="21" t="s">
        <v>134</v>
      </c>
      <c r="C40" s="21">
        <v>4</v>
      </c>
      <c r="D40" s="21"/>
      <c r="E40" s="21">
        <v>4</v>
      </c>
    </row>
    <row r="41" s="1" customFormat="1" ht="28.5" customHeight="1" spans="1:5">
      <c r="A41" s="21" t="s">
        <v>135</v>
      </c>
      <c r="B41" s="21" t="s">
        <v>136</v>
      </c>
      <c r="C41" s="21">
        <v>120.818689</v>
      </c>
      <c r="D41" s="21">
        <v>120.818689</v>
      </c>
      <c r="E41" s="21"/>
    </row>
    <row r="42" s="1" customFormat="1" ht="28.5" customHeight="1" spans="1:5">
      <c r="A42" s="21" t="s">
        <v>137</v>
      </c>
      <c r="B42" s="21" t="s">
        <v>138</v>
      </c>
      <c r="C42" s="21">
        <v>120.818689</v>
      </c>
      <c r="D42" s="21">
        <v>120.818689</v>
      </c>
      <c r="E42" s="21"/>
    </row>
    <row r="43" s="1" customFormat="1" ht="28.5" customHeight="1" spans="1:5">
      <c r="A43" s="21" t="s">
        <v>139</v>
      </c>
      <c r="B43" s="21" t="s">
        <v>140</v>
      </c>
      <c r="C43" s="21">
        <v>120.818689</v>
      </c>
      <c r="D43" s="21">
        <v>120.818689</v>
      </c>
      <c r="E43" s="21"/>
    </row>
    <row r="44" s="1" customFormat="1" ht="28.5" customHeight="1" spans="1:5">
      <c r="A44" s="21" t="s">
        <v>141</v>
      </c>
      <c r="B44" s="21" t="s">
        <v>142</v>
      </c>
      <c r="C44" s="21">
        <v>415.08</v>
      </c>
      <c r="D44" s="21"/>
      <c r="E44" s="21">
        <v>415.08</v>
      </c>
    </row>
    <row r="45" s="1" customFormat="1" ht="28.5" customHeight="1" spans="1:5">
      <c r="A45" s="21" t="s">
        <v>87</v>
      </c>
      <c r="B45" s="21" t="s">
        <v>143</v>
      </c>
      <c r="C45" s="21">
        <v>177.08</v>
      </c>
      <c r="D45" s="21"/>
      <c r="E45" s="21">
        <v>177.08</v>
      </c>
    </row>
    <row r="46" s="1" customFormat="1" ht="28.5" customHeight="1" spans="1:5">
      <c r="A46" s="21" t="s">
        <v>144</v>
      </c>
      <c r="B46" s="21" t="s">
        <v>92</v>
      </c>
      <c r="C46" s="21">
        <v>126.88</v>
      </c>
      <c r="D46" s="21"/>
      <c r="E46" s="21">
        <v>126.88</v>
      </c>
    </row>
    <row r="47" s="1" customFormat="1" ht="28.5" customHeight="1" spans="1:5">
      <c r="A47" s="21" t="s">
        <v>145</v>
      </c>
      <c r="B47" s="21" t="s">
        <v>146</v>
      </c>
      <c r="C47" s="21">
        <v>50.2</v>
      </c>
      <c r="D47" s="21"/>
      <c r="E47" s="21">
        <v>50.2</v>
      </c>
    </row>
    <row r="48" s="1" customFormat="1" ht="28.5" customHeight="1" spans="1:5">
      <c r="A48" s="21" t="s">
        <v>61</v>
      </c>
      <c r="B48" s="21" t="s">
        <v>147</v>
      </c>
      <c r="C48" s="21">
        <v>238</v>
      </c>
      <c r="D48" s="21"/>
      <c r="E48" s="21">
        <v>238</v>
      </c>
    </row>
    <row r="49" s="1" customFormat="1" ht="28.5" customHeight="1" spans="1:5">
      <c r="A49" s="21" t="s">
        <v>148</v>
      </c>
      <c r="B49" s="21" t="s">
        <v>149</v>
      </c>
      <c r="C49" s="21">
        <v>168</v>
      </c>
      <c r="D49" s="21"/>
      <c r="E49" s="21">
        <v>168</v>
      </c>
    </row>
    <row r="50" s="1" customFormat="1" ht="28.5" customHeight="1" spans="1:5">
      <c r="A50" s="21" t="s">
        <v>150</v>
      </c>
      <c r="B50" s="21" t="s">
        <v>151</v>
      </c>
      <c r="C50" s="21">
        <v>70</v>
      </c>
      <c r="D50" s="21"/>
      <c r="E50" s="21">
        <v>70</v>
      </c>
    </row>
    <row r="51" s="1" customFormat="1" ht="21" customHeight="1"/>
    <row r="52" s="1" customFormat="1" ht="21" customHeight="1"/>
    <row r="53" s="1" customFormat="1" ht="21" customHeight="1"/>
    <row r="54" s="1" customFormat="1" ht="21" customHeight="1"/>
    <row r="55" s="1" customFormat="1" ht="21" customHeight="1"/>
    <row r="56" s="1" customFormat="1" ht="21" customHeight="1"/>
    <row r="57" s="1" customFormat="1" ht="21" customHeight="1"/>
    <row r="58" s="1" customFormat="1" ht="21" customHeight="1"/>
    <row r="59" s="1" customFormat="1" ht="21" customHeight="1"/>
    <row r="60" s="1" customFormat="1" ht="21" customHeight="1"/>
    <row r="61" s="1" customFormat="1" ht="21" customHeight="1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showGridLines="0" zoomScaleSheetLayoutView="60" topLeftCell="A32" workbookViewId="0">
      <selection activeCell="A1" sqref="A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8">
      <c r="A1" s="13"/>
      <c r="B1" s="13"/>
      <c r="C1" s="13"/>
      <c r="D1" s="13"/>
      <c r="E1" s="13"/>
      <c r="F1" s="13"/>
      <c r="G1" s="13"/>
    </row>
    <row r="2" s="1" customFormat="1" ht="29.25" customHeight="1" spans="1:8">
      <c r="A2" s="15" t="s">
        <v>170</v>
      </c>
      <c r="B2" s="15"/>
      <c r="C2" s="15"/>
      <c r="D2" s="15"/>
      <c r="E2" s="15"/>
      <c r="F2" s="16"/>
      <c r="G2" s="16"/>
    </row>
    <row r="3" s="1" customFormat="1" ht="21" customHeight="1" spans="1:8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8">
      <c r="A4" s="4" t="s">
        <v>171</v>
      </c>
      <c r="B4" s="4"/>
      <c r="C4" s="4" t="s">
        <v>172</v>
      </c>
      <c r="D4" s="4"/>
      <c r="E4" s="4"/>
      <c r="F4" s="13"/>
      <c r="G4" s="13"/>
    </row>
    <row r="5" s="1" customFormat="1" ht="21" customHeight="1" spans="1:8">
      <c r="A5" s="4" t="s">
        <v>157</v>
      </c>
      <c r="B5" s="8" t="s">
        <v>158</v>
      </c>
      <c r="C5" s="4" t="s">
        <v>29</v>
      </c>
      <c r="D5" s="4" t="s">
        <v>173</v>
      </c>
      <c r="E5" s="4" t="s">
        <v>174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</row>
    <row r="7" s="1" customFormat="1" ht="27" customHeight="1" spans="1:8">
      <c r="A7" s="5" t="s">
        <v>29</v>
      </c>
      <c r="B7" s="5" t="s">
        <v>44</v>
      </c>
      <c r="C7" s="32">
        <v>2054.230108</v>
      </c>
      <c r="D7" s="33">
        <v>1901.108108</v>
      </c>
      <c r="E7" s="33">
        <v>153.122</v>
      </c>
      <c r="F7" s="34"/>
      <c r="G7" s="34"/>
      <c r="H7" s="11"/>
    </row>
    <row r="8" s="1" customFormat="1" ht="27" customHeight="1" spans="1:8">
      <c r="A8" s="5" t="s">
        <v>175</v>
      </c>
      <c r="B8" s="5" t="s">
        <v>176</v>
      </c>
      <c r="C8" s="32">
        <v>1463.368132</v>
      </c>
      <c r="D8" s="33">
        <v>1463.368132</v>
      </c>
      <c r="E8" s="33"/>
    </row>
    <row r="9" s="1" customFormat="1" ht="27" customHeight="1" spans="1:8">
      <c r="A9" s="5" t="s">
        <v>177</v>
      </c>
      <c r="B9" s="5" t="s">
        <v>178</v>
      </c>
      <c r="C9" s="32">
        <v>384.36</v>
      </c>
      <c r="D9" s="33">
        <v>384.36</v>
      </c>
      <c r="E9" s="33"/>
    </row>
    <row r="10" s="1" customFormat="1" ht="27" customHeight="1" spans="1:8">
      <c r="A10" s="5" t="s">
        <v>179</v>
      </c>
      <c r="B10" s="5" t="s">
        <v>180</v>
      </c>
      <c r="C10" s="32">
        <v>80.976</v>
      </c>
      <c r="D10" s="33">
        <v>80.976</v>
      </c>
      <c r="E10" s="33"/>
    </row>
    <row r="11" s="1" customFormat="1" ht="27" customHeight="1" spans="1:8">
      <c r="A11" s="5" t="s">
        <v>181</v>
      </c>
      <c r="B11" s="5" t="s">
        <v>182</v>
      </c>
      <c r="C11" s="32">
        <v>141.548309</v>
      </c>
      <c r="D11" s="33">
        <v>141.548309</v>
      </c>
      <c r="E11" s="33"/>
    </row>
    <row r="12" s="1" customFormat="1" ht="27" customHeight="1" spans="1:8">
      <c r="A12" s="5" t="s">
        <v>183</v>
      </c>
      <c r="B12" s="5" t="s">
        <v>184</v>
      </c>
      <c r="C12" s="32">
        <v>406.3305</v>
      </c>
      <c r="D12" s="33">
        <v>406.3305</v>
      </c>
      <c r="E12" s="33"/>
    </row>
    <row r="13" s="1" customFormat="1" ht="27" customHeight="1" spans="1:8">
      <c r="A13" s="5" t="s">
        <v>185</v>
      </c>
      <c r="B13" s="5" t="s">
        <v>186</v>
      </c>
      <c r="C13" s="32">
        <v>143.828097</v>
      </c>
      <c r="D13" s="33">
        <v>143.828097</v>
      </c>
      <c r="E13" s="33"/>
    </row>
    <row r="14" s="1" customFormat="1" ht="27" customHeight="1" spans="1:8">
      <c r="A14" s="5" t="s">
        <v>187</v>
      </c>
      <c r="B14" s="5" t="s">
        <v>188</v>
      </c>
      <c r="C14" s="32">
        <v>71.914049</v>
      </c>
      <c r="D14" s="33">
        <v>71.914049</v>
      </c>
      <c r="E14" s="33"/>
    </row>
    <row r="15" s="1" customFormat="1" ht="27" customHeight="1" spans="1:8">
      <c r="A15" s="5" t="s">
        <v>189</v>
      </c>
      <c r="B15" s="5" t="s">
        <v>190</v>
      </c>
      <c r="C15" s="32">
        <v>63.041047</v>
      </c>
      <c r="D15" s="33">
        <v>63.041047</v>
      </c>
      <c r="E15" s="33"/>
    </row>
    <row r="16" s="1" customFormat="1" ht="27" customHeight="1" spans="1:8">
      <c r="A16" s="5" t="s">
        <v>191</v>
      </c>
      <c r="B16" s="5" t="s">
        <v>192</v>
      </c>
      <c r="C16" s="32">
        <v>39.231256</v>
      </c>
      <c r="D16" s="33">
        <v>39.231256</v>
      </c>
      <c r="E16" s="33"/>
    </row>
    <row r="17" s="1" customFormat="1" ht="27" customHeight="1" spans="1:5">
      <c r="A17" s="5" t="s">
        <v>193</v>
      </c>
      <c r="B17" s="5" t="s">
        <v>194</v>
      </c>
      <c r="C17" s="32">
        <v>4.200185</v>
      </c>
      <c r="D17" s="33">
        <v>4.200185</v>
      </c>
      <c r="E17" s="33"/>
    </row>
    <row r="18" s="1" customFormat="1" ht="27" customHeight="1" spans="1:5">
      <c r="A18" s="5" t="s">
        <v>195</v>
      </c>
      <c r="B18" s="5" t="s">
        <v>196</v>
      </c>
      <c r="C18" s="32">
        <v>120.818689</v>
      </c>
      <c r="D18" s="33">
        <v>120.818689</v>
      </c>
      <c r="E18" s="33"/>
    </row>
    <row r="19" s="1" customFormat="1" ht="27" customHeight="1" spans="1:5">
      <c r="A19" s="5" t="s">
        <v>197</v>
      </c>
      <c r="B19" s="5" t="s">
        <v>198</v>
      </c>
      <c r="C19" s="32">
        <v>7.12</v>
      </c>
      <c r="D19" s="33">
        <v>7.12</v>
      </c>
      <c r="E19" s="33"/>
    </row>
    <row r="20" s="1" customFormat="1" ht="27" customHeight="1" spans="1:5">
      <c r="A20" s="5" t="s">
        <v>199</v>
      </c>
      <c r="B20" s="5" t="s">
        <v>200</v>
      </c>
      <c r="C20" s="32">
        <v>146.652</v>
      </c>
      <c r="D20" s="33"/>
      <c r="E20" s="33">
        <v>146.652</v>
      </c>
    </row>
    <row r="21" s="1" customFormat="1" ht="27" customHeight="1" spans="1:5">
      <c r="A21" s="5" t="s">
        <v>201</v>
      </c>
      <c r="B21" s="5" t="s">
        <v>202</v>
      </c>
      <c r="C21" s="32">
        <v>3.16</v>
      </c>
      <c r="D21" s="33"/>
      <c r="E21" s="33">
        <v>3.16</v>
      </c>
    </row>
    <row r="22" s="1" customFormat="1" ht="27" customHeight="1" spans="1:5">
      <c r="A22" s="5" t="s">
        <v>203</v>
      </c>
      <c r="B22" s="5" t="s">
        <v>204</v>
      </c>
      <c r="C22" s="32">
        <v>1</v>
      </c>
      <c r="D22" s="33"/>
      <c r="E22" s="33">
        <v>1</v>
      </c>
    </row>
    <row r="23" s="1" customFormat="1" ht="27" customHeight="1" spans="1:5">
      <c r="A23" s="5" t="s">
        <v>205</v>
      </c>
      <c r="B23" s="5" t="s">
        <v>206</v>
      </c>
      <c r="C23" s="32">
        <v>1.4</v>
      </c>
      <c r="D23" s="33"/>
      <c r="E23" s="33">
        <v>1.4</v>
      </c>
    </row>
    <row r="24" s="1" customFormat="1" ht="27" customHeight="1" spans="1:5">
      <c r="A24" s="5" t="s">
        <v>207</v>
      </c>
      <c r="B24" s="5" t="s">
        <v>208</v>
      </c>
      <c r="C24" s="32">
        <v>13</v>
      </c>
      <c r="D24" s="33"/>
      <c r="E24" s="33">
        <v>13</v>
      </c>
    </row>
    <row r="25" s="1" customFormat="1" ht="27" customHeight="1" spans="1:5">
      <c r="A25" s="5" t="s">
        <v>209</v>
      </c>
      <c r="B25" s="5" t="s">
        <v>210</v>
      </c>
      <c r="C25" s="32">
        <v>4</v>
      </c>
      <c r="D25" s="33"/>
      <c r="E25" s="33">
        <v>4</v>
      </c>
    </row>
    <row r="26" s="1" customFormat="1" ht="27" customHeight="1" spans="1:5">
      <c r="A26" s="5" t="s">
        <v>211</v>
      </c>
      <c r="B26" s="5" t="s">
        <v>212</v>
      </c>
      <c r="C26" s="32">
        <v>2.3</v>
      </c>
      <c r="D26" s="33"/>
      <c r="E26" s="33">
        <v>2.3</v>
      </c>
    </row>
    <row r="27" s="1" customFormat="1" ht="27" customHeight="1" spans="1:5">
      <c r="A27" s="5" t="s">
        <v>213</v>
      </c>
      <c r="B27" s="5" t="s">
        <v>214</v>
      </c>
      <c r="C27" s="32">
        <v>2</v>
      </c>
      <c r="D27" s="33"/>
      <c r="E27" s="33">
        <v>2</v>
      </c>
    </row>
    <row r="28" s="1" customFormat="1" ht="27" customHeight="1" spans="1:5">
      <c r="A28" s="5" t="s">
        <v>215</v>
      </c>
      <c r="B28" s="5" t="s">
        <v>216</v>
      </c>
      <c r="C28" s="32">
        <v>0.5</v>
      </c>
      <c r="D28" s="33"/>
      <c r="E28" s="33">
        <v>0.5</v>
      </c>
    </row>
    <row r="29" s="1" customFormat="1" ht="27" customHeight="1" spans="1:5">
      <c r="A29" s="5" t="s">
        <v>217</v>
      </c>
      <c r="B29" s="5" t="s">
        <v>218</v>
      </c>
      <c r="C29" s="32">
        <v>2</v>
      </c>
      <c r="D29" s="33"/>
      <c r="E29" s="33">
        <v>2</v>
      </c>
    </row>
    <row r="30" s="1" customFormat="1" ht="27" customHeight="1" spans="1:5">
      <c r="A30" s="5" t="s">
        <v>219</v>
      </c>
      <c r="B30" s="5" t="s">
        <v>220</v>
      </c>
      <c r="C30" s="32">
        <v>14.3342</v>
      </c>
      <c r="D30" s="33"/>
      <c r="E30" s="33">
        <v>14.3342</v>
      </c>
    </row>
    <row r="31" s="1" customFormat="1" ht="27" customHeight="1" spans="1:5">
      <c r="A31" s="5" t="s">
        <v>221</v>
      </c>
      <c r="B31" s="5" t="s">
        <v>222</v>
      </c>
      <c r="C31" s="32">
        <v>6.65</v>
      </c>
      <c r="D31" s="33"/>
      <c r="E31" s="33">
        <v>6.65</v>
      </c>
    </row>
    <row r="32" s="1" customFormat="1" ht="27" customHeight="1" spans="1:5">
      <c r="A32" s="5" t="s">
        <v>223</v>
      </c>
      <c r="B32" s="5" t="s">
        <v>224</v>
      </c>
      <c r="C32" s="32">
        <v>2</v>
      </c>
      <c r="D32" s="33"/>
      <c r="E32" s="33">
        <v>2</v>
      </c>
    </row>
    <row r="33" s="1" customFormat="1" ht="27" customHeight="1" spans="1:5">
      <c r="A33" s="5" t="s">
        <v>225</v>
      </c>
      <c r="B33" s="5" t="s">
        <v>226</v>
      </c>
      <c r="C33" s="32">
        <v>42</v>
      </c>
      <c r="D33" s="33"/>
      <c r="E33" s="33">
        <v>42</v>
      </c>
    </row>
    <row r="34" s="1" customFormat="1" ht="27" customHeight="1" spans="1:5">
      <c r="A34" s="5" t="s">
        <v>227</v>
      </c>
      <c r="B34" s="5" t="s">
        <v>228</v>
      </c>
      <c r="C34" s="32">
        <v>17.922</v>
      </c>
      <c r="D34" s="33"/>
      <c r="E34" s="33">
        <v>17.922</v>
      </c>
    </row>
    <row r="35" s="1" customFormat="1" ht="27" customHeight="1" spans="1:5">
      <c r="A35" s="5" t="s">
        <v>229</v>
      </c>
      <c r="B35" s="5" t="s">
        <v>230</v>
      </c>
      <c r="C35" s="32">
        <v>11</v>
      </c>
      <c r="D35" s="33"/>
      <c r="E35" s="33">
        <v>11</v>
      </c>
    </row>
    <row r="36" s="1" customFormat="1" ht="27" customHeight="1" spans="1:5">
      <c r="A36" s="5" t="s">
        <v>231</v>
      </c>
      <c r="B36" s="5" t="s">
        <v>232</v>
      </c>
      <c r="C36" s="32">
        <v>20.64</v>
      </c>
      <c r="D36" s="33"/>
      <c r="E36" s="33">
        <v>20.64</v>
      </c>
    </row>
    <row r="37" s="1" customFormat="1" ht="27" customHeight="1" spans="1:5">
      <c r="A37" s="5" t="s">
        <v>233</v>
      </c>
      <c r="B37" s="5" t="s">
        <v>234</v>
      </c>
      <c r="C37" s="32">
        <v>2.7458</v>
      </c>
      <c r="D37" s="33"/>
      <c r="E37" s="33">
        <v>2.7458</v>
      </c>
    </row>
    <row r="38" s="1" customFormat="1" ht="27" customHeight="1" spans="1:5">
      <c r="A38" s="5" t="s">
        <v>235</v>
      </c>
      <c r="B38" s="5" t="s">
        <v>236</v>
      </c>
      <c r="C38" s="32">
        <v>437.739976</v>
      </c>
      <c r="D38" s="33">
        <v>437.739976</v>
      </c>
      <c r="E38" s="33"/>
    </row>
    <row r="39" s="1" customFormat="1" ht="27" customHeight="1" spans="1:5">
      <c r="A39" s="5" t="s">
        <v>237</v>
      </c>
      <c r="B39" s="5" t="s">
        <v>238</v>
      </c>
      <c r="C39" s="32">
        <v>11.858612</v>
      </c>
      <c r="D39" s="33">
        <v>11.858612</v>
      </c>
      <c r="E39" s="33"/>
    </row>
    <row r="40" s="1" customFormat="1" ht="27" customHeight="1" spans="1:5">
      <c r="A40" s="5" t="s">
        <v>239</v>
      </c>
      <c r="B40" s="5" t="s">
        <v>240</v>
      </c>
      <c r="C40" s="32">
        <v>409.8624</v>
      </c>
      <c r="D40" s="33">
        <v>409.8624</v>
      </c>
      <c r="E40" s="33"/>
    </row>
    <row r="41" s="1" customFormat="1" ht="27" customHeight="1" spans="1:5">
      <c r="A41" s="5" t="s">
        <v>241</v>
      </c>
      <c r="B41" s="5" t="s">
        <v>242</v>
      </c>
      <c r="C41" s="32">
        <v>11.018964</v>
      </c>
      <c r="D41" s="33">
        <v>11.018964</v>
      </c>
      <c r="E41" s="33"/>
    </row>
    <row r="42" s="1" customFormat="1" ht="27" customHeight="1" spans="1:5">
      <c r="A42" s="5" t="s">
        <v>243</v>
      </c>
      <c r="B42" s="5" t="s">
        <v>244</v>
      </c>
      <c r="C42" s="32">
        <v>5</v>
      </c>
      <c r="D42" s="33">
        <v>5</v>
      </c>
      <c r="E42" s="33"/>
    </row>
    <row r="43" s="1" customFormat="1" ht="27" customHeight="1" spans="1:5">
      <c r="A43" s="5" t="s">
        <v>245</v>
      </c>
      <c r="B43" s="5" t="s">
        <v>246</v>
      </c>
      <c r="C43" s="32">
        <v>6.47</v>
      </c>
      <c r="D43" s="33"/>
      <c r="E43" s="33">
        <v>6.47</v>
      </c>
    </row>
    <row r="44" s="1" customFormat="1" ht="27" customHeight="1" spans="1:5">
      <c r="A44" s="5" t="s">
        <v>247</v>
      </c>
      <c r="B44" s="5" t="s">
        <v>248</v>
      </c>
      <c r="C44" s="32">
        <v>6.47</v>
      </c>
      <c r="D44" s="33"/>
      <c r="E44" s="33">
        <v>6.47</v>
      </c>
    </row>
    <row r="45" s="1" customFormat="1" ht="21" customHeight="1"/>
    <row r="46" s="1" customFormat="1" ht="21" customHeight="1"/>
    <row r="47" s="1" customFormat="1" ht="21" customHeight="1"/>
    <row r="48" s="1" customFormat="1" ht="21" customHeight="1"/>
    <row r="49" s="1" customFormat="1" ht="21" customHeight="1"/>
    <row r="50" s="1" customFormat="1" ht="21" customHeight="1"/>
    <row r="51" s="1" customFormat="1" ht="21" customHeight="1"/>
    <row r="52" s="1" customFormat="1" ht="21" customHeight="1"/>
    <row r="53" s="1" customFormat="1" ht="21" customHeight="1"/>
    <row r="54" s="1" customFormat="1" ht="21" customHeight="1"/>
    <row r="55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7.8571428571429" style="1" customWidth="1"/>
    <col min="2" max="2" width="38.7142857142857" style="1" customWidth="1"/>
    <col min="3" max="4" width="17.2857142857143" style="1" customWidth="1"/>
    <col min="5" max="5" width="20.2857142857143" style="1" customWidth="1"/>
    <col min="6" max="6" width="16.8571428571429" style="1" customWidth="1"/>
    <col min="7" max="10" width="20.2857142857143" style="1" customWidth="1"/>
    <col min="11" max="11" width="9.14285714285714" style="1" customWidth="1"/>
  </cols>
  <sheetData>
    <row r="1" s="1" customFormat="1" ht="15" spans="1:10">
      <c r="G1" s="18" t="s">
        <v>249</v>
      </c>
      <c r="H1" s="18"/>
      <c r="J1" s="22"/>
    </row>
    <row r="2" s="1" customFormat="1" ht="30" customHeight="1" spans="1:10">
      <c r="A2" s="15" t="s">
        <v>250</v>
      </c>
      <c r="B2" s="15"/>
      <c r="C2" s="15"/>
      <c r="D2" s="15"/>
      <c r="E2" s="15"/>
      <c r="F2" s="15"/>
      <c r="G2" s="15"/>
      <c r="H2" s="15"/>
      <c r="I2" s="15"/>
      <c r="J2" s="15"/>
    </row>
    <row r="3" s="1" customFormat="1" ht="18" customHeight="1" spans="1:10">
      <c r="A3" s="17" t="s">
        <v>153</v>
      </c>
      <c r="B3" s="17"/>
      <c r="C3" s="17"/>
      <c r="D3" s="17"/>
      <c r="E3" s="17"/>
      <c r="F3" s="17"/>
      <c r="G3" s="23"/>
      <c r="H3" s="23"/>
      <c r="I3" s="23"/>
      <c r="J3" s="14" t="s">
        <v>2</v>
      </c>
    </row>
    <row r="4" s="1" customFormat="1" ht="31.5" customHeight="1" spans="1:10">
      <c r="A4" s="4" t="s">
        <v>251</v>
      </c>
      <c r="B4" s="4" t="s">
        <v>252</v>
      </c>
      <c r="C4" s="4" t="s">
        <v>29</v>
      </c>
      <c r="D4" s="24" t="s">
        <v>253</v>
      </c>
      <c r="E4" s="24"/>
      <c r="F4" s="24"/>
      <c r="G4" s="24" t="s">
        <v>254</v>
      </c>
      <c r="H4" s="24" t="s">
        <v>255</v>
      </c>
      <c r="I4" s="24"/>
      <c r="J4" s="24"/>
    </row>
    <row r="5" s="1" customFormat="1" ht="42" customHeight="1" spans="1:10">
      <c r="A5" s="4"/>
      <c r="B5" s="4"/>
      <c r="C5" s="4"/>
      <c r="D5" s="4" t="s">
        <v>39</v>
      </c>
      <c r="E5" s="24" t="s">
        <v>256</v>
      </c>
      <c r="F5" s="24" t="s">
        <v>257</v>
      </c>
      <c r="G5" s="24"/>
      <c r="H5" s="24" t="s">
        <v>39</v>
      </c>
      <c r="I5" s="24" t="s">
        <v>258</v>
      </c>
      <c r="J5" s="24" t="s">
        <v>259</v>
      </c>
    </row>
    <row r="6" s="1" customFormat="1" ht="21.75" customHeight="1" spans="1:10">
      <c r="A6" s="25" t="s">
        <v>43</v>
      </c>
      <c r="B6" s="25" t="s">
        <v>43</v>
      </c>
      <c r="C6" s="26">
        <v>1</v>
      </c>
      <c r="D6" s="27">
        <v>2</v>
      </c>
      <c r="E6" s="27">
        <v>3</v>
      </c>
      <c r="F6" s="27">
        <v>4</v>
      </c>
      <c r="G6" s="26">
        <v>5</v>
      </c>
      <c r="H6" s="26">
        <v>6</v>
      </c>
      <c r="I6" s="26">
        <v>7</v>
      </c>
      <c r="J6" s="28">
        <v>8</v>
      </c>
    </row>
    <row r="7" s="1" customFormat="1" ht="27.75" customHeight="1" spans="1:10">
      <c r="A7" s="29" t="s">
        <v>260</v>
      </c>
      <c r="B7" s="29" t="s">
        <v>261</v>
      </c>
      <c r="C7" s="30">
        <v>25.3342</v>
      </c>
      <c r="D7" s="30"/>
      <c r="E7" s="30"/>
      <c r="F7" s="30"/>
      <c r="G7" s="31">
        <v>14.3342</v>
      </c>
      <c r="H7" s="31">
        <v>11</v>
      </c>
      <c r="I7" s="30">
        <v>11</v>
      </c>
      <c r="J7" s="30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11"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8">
      <c r="A1" s="13"/>
      <c r="B1" s="13"/>
      <c r="C1" s="13"/>
      <c r="D1" s="19" t="s">
        <v>262</v>
      </c>
      <c r="E1" s="18"/>
      <c r="F1" s="13"/>
      <c r="G1" s="13"/>
    </row>
    <row r="2" s="1" customFormat="1" ht="29.25" customHeight="1" spans="1:8">
      <c r="A2" s="15" t="s">
        <v>263</v>
      </c>
      <c r="B2" s="15"/>
      <c r="C2" s="15"/>
      <c r="D2" s="15"/>
      <c r="E2" s="15"/>
      <c r="F2" s="16"/>
      <c r="G2" s="16"/>
    </row>
    <row r="3" s="1" customFormat="1" ht="21" customHeight="1" spans="1:8">
      <c r="A3" s="20" t="s">
        <v>264</v>
      </c>
      <c r="B3" s="18"/>
      <c r="C3" s="18"/>
      <c r="D3" s="18"/>
      <c r="E3" s="14" t="s">
        <v>2</v>
      </c>
      <c r="F3" s="13"/>
      <c r="G3" s="13"/>
    </row>
    <row r="4" s="1" customFormat="1" ht="24.75" customHeight="1" spans="1:8">
      <c r="A4" s="4" t="s">
        <v>154</v>
      </c>
      <c r="B4" s="4"/>
      <c r="C4" s="4" t="s">
        <v>169</v>
      </c>
      <c r="D4" s="4"/>
      <c r="E4" s="4"/>
      <c r="F4" s="13"/>
      <c r="G4" s="13"/>
    </row>
    <row r="5" s="1" customFormat="1" ht="21" customHeight="1" spans="1:8">
      <c r="A5" s="4" t="s">
        <v>157</v>
      </c>
      <c r="B5" s="4" t="s">
        <v>158</v>
      </c>
      <c r="C5" s="4" t="s">
        <v>29</v>
      </c>
      <c r="D5" s="4" t="s">
        <v>155</v>
      </c>
      <c r="E5" s="4" t="s">
        <v>156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7" customHeight="1" spans="1:8">
      <c r="A7" s="5" t="s">
        <v>44</v>
      </c>
      <c r="B7" s="5" t="s">
        <v>29</v>
      </c>
      <c r="C7" s="21">
        <v>1275.15</v>
      </c>
      <c r="D7" s="21"/>
      <c r="E7" s="21">
        <v>1275.15</v>
      </c>
      <c r="F7" s="13"/>
      <c r="G7" s="13"/>
    </row>
    <row r="8" s="1" customFormat="1" ht="27" customHeight="1" spans="1:8">
      <c r="A8" s="5" t="s">
        <v>76</v>
      </c>
      <c r="B8" s="5" t="s">
        <v>77</v>
      </c>
      <c r="C8" s="21">
        <v>1275.15</v>
      </c>
      <c r="D8" s="21"/>
      <c r="E8" s="21">
        <v>1275.15</v>
      </c>
    </row>
    <row r="9" s="1" customFormat="1" ht="27" customHeight="1" spans="1:8">
      <c r="A9" s="5" t="s">
        <v>55</v>
      </c>
      <c r="B9" s="5" t="s">
        <v>78</v>
      </c>
      <c r="C9" s="21">
        <v>1275.15</v>
      </c>
      <c r="D9" s="21"/>
      <c r="E9" s="21">
        <v>1275.15</v>
      </c>
    </row>
    <row r="10" s="1" customFormat="1" ht="27" customHeight="1" spans="1:8">
      <c r="A10" s="5" t="s">
        <v>79</v>
      </c>
      <c r="B10" s="5" t="s">
        <v>80</v>
      </c>
      <c r="C10" s="21">
        <v>1055.6</v>
      </c>
      <c r="D10" s="21"/>
      <c r="E10" s="21">
        <v>1055.6</v>
      </c>
    </row>
    <row r="11" s="1" customFormat="1" ht="27" customHeight="1" spans="1:8">
      <c r="A11" s="5" t="s">
        <v>81</v>
      </c>
      <c r="B11" s="5" t="s">
        <v>82</v>
      </c>
      <c r="C11" s="21">
        <v>219.55</v>
      </c>
      <c r="D11" s="21"/>
      <c r="E11" s="21">
        <v>219.55</v>
      </c>
    </row>
    <row r="12" s="1" customFormat="1" ht="21" customHeight="1" spans="1:8">
      <c r="A12" s="3"/>
      <c r="B12" s="3"/>
      <c r="C12" s="3"/>
      <c r="D12" s="3"/>
      <c r="E12" s="3"/>
    </row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8">
      <c r="A1" s="13"/>
      <c r="B1" s="13"/>
      <c r="C1" s="14" t="s">
        <v>265</v>
      </c>
      <c r="D1" s="14"/>
      <c r="E1" s="14"/>
      <c r="F1" s="13"/>
      <c r="G1" s="13"/>
    </row>
    <row r="2" s="1" customFormat="1" ht="29.25" customHeight="1" spans="1:8">
      <c r="A2" s="15" t="s">
        <v>266</v>
      </c>
      <c r="B2" s="15"/>
      <c r="C2" s="15"/>
      <c r="D2" s="15"/>
      <c r="E2" s="15"/>
      <c r="F2" s="16"/>
      <c r="G2" s="16"/>
    </row>
    <row r="3" s="1" customFormat="1" ht="21" customHeight="1" spans="1:8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8">
      <c r="A4" s="4" t="s">
        <v>154</v>
      </c>
      <c r="B4" s="4"/>
      <c r="C4" s="4" t="s">
        <v>169</v>
      </c>
      <c r="D4" s="4"/>
      <c r="E4" s="4"/>
      <c r="F4" s="13"/>
      <c r="G4" s="13"/>
    </row>
    <row r="5" s="1" customFormat="1" ht="28.5" customHeight="1" spans="1:8">
      <c r="A5" s="4" t="s">
        <v>157</v>
      </c>
      <c r="B5" s="4" t="s">
        <v>158</v>
      </c>
      <c r="C5" s="4" t="s">
        <v>29</v>
      </c>
      <c r="D5" s="4" t="s">
        <v>155</v>
      </c>
      <c r="E5" s="4" t="s">
        <v>156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熊艳</cp:lastModifiedBy>
  <dcterms:created xsi:type="dcterms:W3CDTF">2025-02-24T02:56:00Z</dcterms:created>
  <dcterms:modified xsi:type="dcterms:W3CDTF">2025-12-11T08:59:34Z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D8B35465ED8D430F848DFF7494239DC4_13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