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4240" windowHeight="12465"/>
  </bookViews>
  <sheets>
    <sheet name="封面1" sheetId="1" r:id="rId1"/>
    <sheet name="主表1-收支" sheetId="2" r:id="rId2"/>
    <sheet name="主表2-收入" sheetId="3" r:id="rId3"/>
    <sheet name="主表3-支出" sheetId="4" r:id="rId4"/>
    <sheet name="主表3-1支出分功能科目明细表" sheetId="5" r:id="rId5"/>
    <sheet name="主表3-2支出预算" sheetId="6" r:id="rId6"/>
    <sheet name="主表4-财收支" sheetId="7" r:id="rId7"/>
    <sheet name="主表5-财政拨款支出" sheetId="8" r:id="rId8"/>
    <sheet name="主表5-1财政拨款支出分科目明细" sheetId="9" r:id="rId9"/>
    <sheet name="主表5-2财政拨款支出预算" sheetId="10" r:id="rId10"/>
    <sheet name="主表6-基本" sheetId="11" r:id="rId11"/>
    <sheet name="主表7-三公表" sheetId="12" r:id="rId12"/>
    <sheet name="主表8-基金收支" sheetId="13" r:id="rId13"/>
    <sheet name="主表9-国有资本收支 " sheetId="14" r:id="rId14"/>
    <sheet name="封面2" sheetId="15" r:id="rId15"/>
    <sheet name="附表1-1基人" sheetId="16" r:id="rId16"/>
    <sheet name="附表1-2个人" sheetId="17" r:id="rId17"/>
    <sheet name="附表1-3基商" sheetId="18" r:id="rId18"/>
    <sheet name="附表1-4其他资本" sheetId="19" r:id="rId19"/>
    <sheet name="附表2-1项目" sheetId="20" r:id="rId20"/>
    <sheet name="附表2-2项目明细" sheetId="21" r:id="rId21"/>
    <sheet name="附表3教育收费资金" sheetId="22" r:id="rId22"/>
    <sheet name="附表4单位资金收支" sheetId="23" r:id="rId23"/>
    <sheet name="附表5结余结转" sheetId="24" r:id="rId24"/>
    <sheet name="附表6政府经济科目（全口径）" sheetId="25" r:id="rId25"/>
    <sheet name="附表7基本(政府经济科目)" sheetId="26" r:id="rId26"/>
    <sheet name="附表8政府经济科目-项目" sheetId="27" r:id="rId27"/>
    <sheet name="附表9征收" sheetId="28" r:id="rId28"/>
    <sheet name="附表10-1采购" sheetId="29" r:id="rId29"/>
    <sheet name="附表10-2采购" sheetId="30" r:id="rId30"/>
    <sheet name="附表11政府购买服务预算表" sheetId="31" r:id="rId31"/>
    <sheet name="附表12人基" sheetId="32" r:id="rId32"/>
    <sheet name="附表13资产配置" sheetId="33" r:id="rId33"/>
  </sheets>
  <calcPr calcId="125725"/>
  <fileRecoveryPr repairLoad="1"/>
</workbook>
</file>

<file path=xl/calcChain.xml><?xml version="1.0" encoding="utf-8"?>
<calcChain xmlns="http://schemas.openxmlformats.org/spreadsheetml/2006/main">
  <c r="B6" i="2"/>
  <c r="C6"/>
  <c r="D6"/>
  <c r="E6"/>
  <c r="F6"/>
  <c r="C7"/>
  <c r="D7"/>
  <c r="E7"/>
  <c r="F7"/>
  <c r="C8"/>
  <c r="D8"/>
  <c r="E8"/>
  <c r="F8"/>
  <c r="C9"/>
  <c r="D9"/>
  <c r="E9"/>
  <c r="F9"/>
  <c r="C10"/>
  <c r="D10"/>
  <c r="E10"/>
  <c r="F10"/>
  <c r="C11"/>
  <c r="D11"/>
  <c r="E11"/>
  <c r="F11"/>
  <c r="C12"/>
  <c r="D12"/>
  <c r="E12"/>
  <c r="F12"/>
  <c r="C13"/>
  <c r="D13"/>
  <c r="E13"/>
  <c r="F13"/>
  <c r="C14"/>
  <c r="D14"/>
  <c r="E14"/>
  <c r="F14"/>
  <c r="C15"/>
  <c r="D15"/>
  <c r="E15"/>
  <c r="F15"/>
  <c r="C16"/>
  <c r="D16"/>
  <c r="E16"/>
  <c r="F16"/>
  <c r="C17"/>
  <c r="D17"/>
  <c r="E17"/>
  <c r="F17"/>
  <c r="C18"/>
  <c r="D18"/>
  <c r="E18"/>
  <c r="F18"/>
  <c r="C19"/>
  <c r="D19"/>
  <c r="E19"/>
  <c r="F19"/>
  <c r="C20"/>
  <c r="D20"/>
  <c r="E20"/>
  <c r="F20"/>
  <c r="C21"/>
  <c r="D21"/>
  <c r="E21"/>
  <c r="F21"/>
  <c r="C22"/>
  <c r="D22"/>
  <c r="E22"/>
  <c r="F22"/>
  <c r="C23"/>
  <c r="D23"/>
  <c r="E23"/>
  <c r="F23"/>
  <c r="C24"/>
  <c r="D24"/>
  <c r="E24"/>
  <c r="F24"/>
  <c r="C25"/>
  <c r="D25"/>
  <c r="E25"/>
  <c r="F25"/>
  <c r="C26"/>
  <c r="D26"/>
  <c r="E26"/>
  <c r="F26"/>
  <c r="C27"/>
  <c r="D27"/>
  <c r="E27"/>
  <c r="F27"/>
  <c r="C28"/>
  <c r="D28"/>
  <c r="E28"/>
  <c r="F28"/>
  <c r="C29"/>
  <c r="D29"/>
  <c r="E29"/>
  <c r="F29"/>
  <c r="C30"/>
  <c r="D30"/>
  <c r="E30"/>
  <c r="F30"/>
  <c r="C31"/>
  <c r="D31"/>
  <c r="E31"/>
  <c r="F31"/>
  <c r="C32"/>
  <c r="D32"/>
  <c r="E32"/>
  <c r="F32"/>
  <c r="C33"/>
  <c r="D33"/>
  <c r="E33"/>
  <c r="F33"/>
  <c r="C34"/>
  <c r="D34"/>
  <c r="E34"/>
  <c r="F34"/>
  <c r="C35"/>
  <c r="D35"/>
  <c r="E35"/>
  <c r="F35"/>
  <c r="C36"/>
  <c r="D36"/>
  <c r="E36"/>
  <c r="F36"/>
  <c r="C37"/>
  <c r="D37"/>
  <c r="E37"/>
  <c r="F37"/>
  <c r="C38"/>
  <c r="D38"/>
  <c r="E38"/>
  <c r="F38"/>
  <c r="C39"/>
  <c r="D39"/>
  <c r="E39"/>
  <c r="F39"/>
  <c r="C40"/>
  <c r="D40"/>
  <c r="E40"/>
  <c r="F40"/>
  <c r="C41"/>
  <c r="D41"/>
  <c r="E41"/>
  <c r="F41"/>
  <c r="C42"/>
  <c r="D42"/>
  <c r="E42"/>
  <c r="F42"/>
  <c r="C43"/>
  <c r="D43"/>
  <c r="E43"/>
  <c r="F43"/>
  <c r="C44"/>
  <c r="D44"/>
  <c r="E44"/>
  <c r="F44"/>
  <c r="C45"/>
  <c r="D45"/>
  <c r="E45"/>
  <c r="F45"/>
  <c r="C46"/>
  <c r="D46"/>
  <c r="E46"/>
  <c r="F46"/>
  <c r="C47"/>
  <c r="D47"/>
  <c r="E47"/>
  <c r="F47"/>
  <c r="C48"/>
  <c r="D48"/>
  <c r="E48"/>
  <c r="F48"/>
  <c r="C49"/>
  <c r="D49"/>
  <c r="E49"/>
  <c r="F49"/>
  <c r="C50"/>
  <c r="D50"/>
  <c r="E50"/>
  <c r="F50"/>
  <c r="C51"/>
  <c r="D51"/>
  <c r="E51"/>
  <c r="F51"/>
  <c r="C52"/>
  <c r="D52"/>
  <c r="E52"/>
  <c r="F52"/>
  <c r="C53"/>
  <c r="D53"/>
  <c r="E53"/>
  <c r="F53"/>
  <c r="C54"/>
  <c r="D54"/>
  <c r="E54"/>
  <c r="F54"/>
  <c r="C55"/>
  <c r="D55"/>
  <c r="E55"/>
  <c r="F55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C63"/>
  <c r="D63"/>
  <c r="E63"/>
  <c r="F63"/>
  <c r="C64"/>
  <c r="D64"/>
  <c r="E64"/>
  <c r="F64"/>
  <c r="C65"/>
  <c r="D65"/>
  <c r="E65"/>
  <c r="F65"/>
  <c r="C66"/>
  <c r="D66"/>
  <c r="E66"/>
  <c r="F66"/>
  <c r="C67"/>
  <c r="D67"/>
  <c r="E67"/>
  <c r="F67"/>
  <c r="C68"/>
  <c r="D68"/>
  <c r="E68"/>
  <c r="F68"/>
  <c r="C69"/>
  <c r="D69"/>
  <c r="E69"/>
  <c r="F69"/>
  <c r="C70"/>
  <c r="D70"/>
  <c r="E70"/>
  <c r="F70"/>
  <c r="C71"/>
  <c r="D71"/>
  <c r="E71"/>
  <c r="F71"/>
  <c r="C72"/>
  <c r="D72"/>
  <c r="E72"/>
  <c r="F72"/>
  <c r="C73"/>
  <c r="D73"/>
  <c r="E73"/>
  <c r="F73"/>
  <c r="C74"/>
  <c r="D74"/>
  <c r="E74"/>
  <c r="F74"/>
  <c r="C75"/>
  <c r="D75"/>
  <c r="E75"/>
  <c r="F75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C83"/>
  <c r="D83"/>
  <c r="E83"/>
  <c r="F83"/>
  <c r="C84"/>
  <c r="D84"/>
  <c r="E84"/>
  <c r="F84"/>
  <c r="C85"/>
  <c r="D85"/>
  <c r="E85"/>
  <c r="F85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C93"/>
  <c r="D93"/>
  <c r="E93"/>
  <c r="F93"/>
  <c r="C94"/>
  <c r="D94"/>
  <c r="E94"/>
  <c r="F94"/>
  <c r="C95"/>
  <c r="D95"/>
  <c r="E95"/>
  <c r="F95"/>
  <c r="C96"/>
  <c r="D96"/>
  <c r="E96"/>
  <c r="F96"/>
  <c r="C97"/>
  <c r="D97"/>
  <c r="E97"/>
  <c r="F97"/>
  <c r="C98"/>
  <c r="D98"/>
  <c r="E98"/>
  <c r="F98"/>
  <c r="C99"/>
  <c r="D99"/>
  <c r="E99"/>
  <c r="F99"/>
  <c r="C100"/>
  <c r="D100"/>
  <c r="E100"/>
  <c r="F100"/>
  <c r="C101"/>
  <c r="D101"/>
  <c r="E101"/>
  <c r="F101"/>
  <c r="C102"/>
  <c r="D102"/>
  <c r="E102"/>
  <c r="F102"/>
  <c r="C103"/>
  <c r="D103"/>
  <c r="E103"/>
  <c r="F103"/>
  <c r="C104"/>
  <c r="D104"/>
  <c r="E104"/>
  <c r="F104"/>
  <c r="C105"/>
  <c r="D105"/>
  <c r="E105"/>
  <c r="F105"/>
  <c r="C106"/>
  <c r="D106"/>
  <c r="E106"/>
  <c r="F106"/>
  <c r="C107"/>
  <c r="D107"/>
  <c r="E107"/>
  <c r="F107"/>
  <c r="C108"/>
  <c r="D108"/>
  <c r="E108"/>
  <c r="F108"/>
  <c r="C109"/>
  <c r="D109"/>
  <c r="E109"/>
  <c r="F109"/>
  <c r="C110"/>
  <c r="D110"/>
  <c r="E110"/>
  <c r="F110"/>
  <c r="C111"/>
  <c r="D111"/>
  <c r="E111"/>
  <c r="F111"/>
  <c r="C112"/>
  <c r="D112"/>
  <c r="E112"/>
  <c r="F112"/>
  <c r="C113"/>
  <c r="D113"/>
  <c r="E113"/>
  <c r="F113"/>
  <c r="C114"/>
  <c r="D114"/>
  <c r="E114"/>
  <c r="F114"/>
  <c r="C115"/>
  <c r="D115"/>
  <c r="E115"/>
  <c r="F115"/>
  <c r="C116"/>
  <c r="D116"/>
  <c r="E116"/>
  <c r="F116"/>
  <c r="C117"/>
  <c r="D117"/>
  <c r="E117"/>
  <c r="F117"/>
  <c r="C118"/>
  <c r="D118"/>
  <c r="E118"/>
  <c r="F118"/>
  <c r="C119"/>
  <c r="D119"/>
  <c r="E119"/>
  <c r="F119"/>
  <c r="C120"/>
  <c r="D120"/>
  <c r="E120"/>
  <c r="F120"/>
  <c r="C121"/>
  <c r="D121"/>
  <c r="E121"/>
  <c r="F121"/>
  <c r="C122"/>
  <c r="D122"/>
  <c r="E122"/>
  <c r="F122"/>
  <c r="C123"/>
  <c r="D123"/>
  <c r="E123"/>
  <c r="F123"/>
  <c r="C124"/>
  <c r="D124"/>
  <c r="E124"/>
  <c r="F124"/>
  <c r="C125"/>
  <c r="D125"/>
  <c r="E125"/>
  <c r="F125"/>
  <c r="C126"/>
  <c r="D126"/>
  <c r="E126"/>
  <c r="F126"/>
  <c r="C127"/>
  <c r="D127"/>
  <c r="E127"/>
  <c r="F127"/>
  <c r="C128"/>
  <c r="D128"/>
  <c r="E128"/>
  <c r="F128"/>
  <c r="C129"/>
  <c r="D129"/>
  <c r="E129"/>
  <c r="F129"/>
  <c r="C130"/>
  <c r="D130"/>
  <c r="E130"/>
  <c r="F130"/>
  <c r="C131"/>
  <c r="D131"/>
  <c r="E131"/>
  <c r="F131"/>
  <c r="C132"/>
  <c r="D132"/>
  <c r="E132"/>
  <c r="F132"/>
  <c r="C133"/>
  <c r="D133"/>
  <c r="E133"/>
  <c r="F133"/>
  <c r="C134"/>
  <c r="D134"/>
  <c r="E134"/>
  <c r="F134"/>
  <c r="C135"/>
  <c r="D135"/>
  <c r="E135"/>
  <c r="F135"/>
  <c r="C136"/>
  <c r="D136"/>
  <c r="E136"/>
  <c r="F136"/>
  <c r="C137"/>
  <c r="D137"/>
  <c r="E137"/>
  <c r="F137"/>
  <c r="C138"/>
  <c r="D138"/>
  <c r="E138"/>
  <c r="F138"/>
  <c r="C139"/>
  <c r="D139"/>
  <c r="E139"/>
  <c r="F139"/>
  <c r="C140"/>
  <c r="D140"/>
  <c r="E140"/>
  <c r="F140"/>
  <c r="C141"/>
  <c r="D141"/>
  <c r="E141"/>
  <c r="F141"/>
  <c r="C142"/>
  <c r="D142"/>
  <c r="E142"/>
  <c r="F142"/>
  <c r="C143"/>
  <c r="D143"/>
  <c r="E143"/>
  <c r="F143"/>
  <c r="C144"/>
  <c r="D144"/>
  <c r="E144"/>
  <c r="F144"/>
  <c r="C145"/>
  <c r="D145"/>
  <c r="E145"/>
  <c r="F145"/>
  <c r="C146"/>
  <c r="D146"/>
  <c r="E146"/>
  <c r="F146"/>
  <c r="C147"/>
  <c r="D147"/>
  <c r="E147"/>
  <c r="F147"/>
  <c r="C148"/>
  <c r="D148"/>
  <c r="E148"/>
  <c r="F148"/>
  <c r="C149"/>
  <c r="D149"/>
  <c r="E149"/>
  <c r="F149"/>
  <c r="C150"/>
  <c r="D150"/>
  <c r="E150"/>
  <c r="F150"/>
  <c r="C151"/>
  <c r="D151"/>
  <c r="E151"/>
  <c r="F151"/>
  <c r="C152"/>
  <c r="D152"/>
  <c r="E152"/>
  <c r="F152"/>
  <c r="C153"/>
  <c r="D153"/>
  <c r="E153"/>
  <c r="F153"/>
  <c r="C154"/>
  <c r="D154"/>
  <c r="E154"/>
  <c r="F154"/>
  <c r="C155"/>
  <c r="D155"/>
  <c r="E155"/>
  <c r="F155"/>
  <c r="C156"/>
  <c r="D156"/>
  <c r="E156"/>
  <c r="F156"/>
  <c r="C157"/>
  <c r="D157"/>
  <c r="E157"/>
  <c r="F157"/>
  <c r="C158"/>
  <c r="D158"/>
  <c r="E158"/>
  <c r="F158"/>
  <c r="C159"/>
  <c r="D159"/>
  <c r="E159"/>
  <c r="F159"/>
  <c r="C160"/>
  <c r="D160"/>
  <c r="E160"/>
  <c r="F160"/>
  <c r="C161"/>
  <c r="D161"/>
  <c r="E161"/>
  <c r="F161"/>
  <c r="C162"/>
  <c r="D162"/>
  <c r="E162"/>
  <c r="F162"/>
  <c r="C163"/>
  <c r="D163"/>
  <c r="E163"/>
  <c r="F163"/>
  <c r="C164"/>
  <c r="D164"/>
  <c r="E164"/>
  <c r="F164"/>
  <c r="C165"/>
  <c r="D165"/>
  <c r="E165"/>
  <c r="F165"/>
  <c r="C166"/>
  <c r="D166"/>
  <c r="E166"/>
  <c r="F166"/>
  <c r="C167"/>
  <c r="D167"/>
  <c r="E167"/>
  <c r="F167"/>
  <c r="C168"/>
  <c r="D168"/>
  <c r="E168"/>
  <c r="F168"/>
  <c r="C169"/>
  <c r="D169"/>
  <c r="E169"/>
  <c r="F169"/>
  <c r="C170"/>
  <c r="D170"/>
  <c r="E170"/>
  <c r="F170"/>
  <c r="C171"/>
  <c r="D171"/>
  <c r="E171"/>
  <c r="F171"/>
  <c r="C172"/>
  <c r="D172"/>
  <c r="E172"/>
  <c r="F172"/>
  <c r="C173"/>
  <c r="D173"/>
  <c r="E173"/>
  <c r="F173"/>
  <c r="C174"/>
  <c r="D174"/>
  <c r="E174"/>
  <c r="F174"/>
  <c r="C175"/>
  <c r="D175"/>
  <c r="E175"/>
  <c r="F175"/>
  <c r="C176"/>
  <c r="D176"/>
  <c r="E176"/>
  <c r="F176"/>
  <c r="C177"/>
  <c r="D177"/>
  <c r="E177"/>
  <c r="F177"/>
  <c r="C178"/>
  <c r="D178"/>
  <c r="E178"/>
  <c r="F178"/>
  <c r="C179"/>
  <c r="D179"/>
  <c r="E179"/>
  <c r="F179"/>
  <c r="C180"/>
  <c r="D180"/>
  <c r="E180"/>
  <c r="F180"/>
  <c r="C181"/>
  <c r="D181"/>
  <c r="E181"/>
  <c r="F181"/>
  <c r="C182"/>
  <c r="D182"/>
  <c r="E182"/>
  <c r="F182"/>
  <c r="C183"/>
  <c r="D183"/>
  <c r="E183"/>
  <c r="F183"/>
  <c r="C184"/>
  <c r="D184"/>
  <c r="E184"/>
  <c r="F184"/>
  <c r="C185"/>
  <c r="D185"/>
  <c r="E185"/>
  <c r="F185"/>
  <c r="C186"/>
  <c r="D186"/>
  <c r="E186"/>
  <c r="F186"/>
  <c r="C187"/>
  <c r="D187"/>
  <c r="E187"/>
  <c r="F187"/>
  <c r="C188"/>
  <c r="D188"/>
  <c r="E188"/>
  <c r="F188"/>
  <c r="C189"/>
  <c r="D189"/>
  <c r="E189"/>
  <c r="F189"/>
  <c r="C190"/>
  <c r="D190"/>
  <c r="E190"/>
  <c r="F190"/>
  <c r="C191"/>
  <c r="D191"/>
  <c r="E191"/>
  <c r="F191"/>
  <c r="C192"/>
  <c r="D192"/>
  <c r="E192"/>
  <c r="F192"/>
  <c r="C193"/>
  <c r="D193"/>
  <c r="E193"/>
  <c r="F193"/>
  <c r="C194"/>
  <c r="D194"/>
  <c r="E194"/>
  <c r="F194"/>
  <c r="C195"/>
  <c r="D195"/>
  <c r="E195"/>
  <c r="F195"/>
  <c r="C196"/>
  <c r="D196"/>
  <c r="E196"/>
  <c r="F196"/>
  <c r="C197"/>
  <c r="D197"/>
  <c r="E197"/>
  <c r="F197"/>
  <c r="C198"/>
  <c r="D198"/>
  <c r="E198"/>
  <c r="F198"/>
  <c r="C199"/>
  <c r="D199"/>
  <c r="E199"/>
  <c r="F199"/>
  <c r="C200"/>
  <c r="D200"/>
  <c r="E200"/>
  <c r="F200"/>
  <c r="C201"/>
  <c r="D201"/>
  <c r="E201"/>
  <c r="F201"/>
  <c r="C202"/>
  <c r="D202"/>
  <c r="E202"/>
  <c r="F202"/>
  <c r="C203"/>
  <c r="D203"/>
  <c r="E203"/>
  <c r="F203"/>
  <c r="C204"/>
  <c r="D204"/>
  <c r="E204"/>
  <c r="F204"/>
  <c r="C205"/>
  <c r="D205"/>
  <c r="E205"/>
  <c r="F205"/>
  <c r="C206"/>
  <c r="D206"/>
  <c r="E206"/>
  <c r="F206"/>
  <c r="C207"/>
  <c r="D207"/>
  <c r="E207"/>
  <c r="F207"/>
  <c r="C208"/>
  <c r="D208"/>
  <c r="E208"/>
  <c r="F208"/>
  <c r="C209"/>
  <c r="D209"/>
  <c r="E209"/>
  <c r="F209"/>
  <c r="C210"/>
  <c r="D210"/>
  <c r="E210"/>
  <c r="F210"/>
  <c r="C211"/>
  <c r="D211"/>
  <c r="E211"/>
  <c r="F211"/>
  <c r="C212"/>
  <c r="D212"/>
  <c r="E212"/>
  <c r="F212"/>
  <c r="C213"/>
  <c r="D213"/>
  <c r="E213"/>
  <c r="F213"/>
  <c r="C214"/>
  <c r="D214"/>
  <c r="E214"/>
  <c r="F214"/>
  <c r="C215"/>
  <c r="D215"/>
  <c r="E215"/>
  <c r="F215"/>
  <c r="C216"/>
  <c r="D216"/>
  <c r="E216"/>
  <c r="F216"/>
  <c r="C217"/>
  <c r="D217"/>
  <c r="E217"/>
  <c r="F217"/>
  <c r="C218"/>
  <c r="D218"/>
  <c r="E218"/>
  <c r="F218"/>
  <c r="C219"/>
  <c r="D219"/>
  <c r="E219"/>
  <c r="F219"/>
  <c r="C220"/>
  <c r="D220"/>
  <c r="E220"/>
  <c r="F220"/>
  <c r="C221"/>
  <c r="D221"/>
  <c r="E221"/>
  <c r="F221"/>
  <c r="C222"/>
  <c r="D222"/>
  <c r="E222"/>
  <c r="F222"/>
  <c r="C223"/>
  <c r="D223"/>
  <c r="E223"/>
  <c r="F223"/>
  <c r="C224"/>
  <c r="D224"/>
  <c r="E224"/>
  <c r="F224"/>
  <c r="C225"/>
  <c r="D225"/>
  <c r="E225"/>
  <c r="F225"/>
  <c r="C226"/>
  <c r="D226"/>
  <c r="E226"/>
  <c r="F226"/>
  <c r="C227"/>
  <c r="D227"/>
  <c r="E227"/>
  <c r="F227"/>
  <c r="C228"/>
  <c r="D228"/>
  <c r="E228"/>
  <c r="F228"/>
  <c r="C229"/>
  <c r="D229"/>
  <c r="E229"/>
  <c r="F229"/>
  <c r="D230"/>
  <c r="D236"/>
  <c r="F236"/>
  <c r="H6" i="4"/>
  <c r="I6"/>
  <c r="J6"/>
  <c r="K6"/>
  <c r="L6"/>
  <c r="M6"/>
  <c r="N6"/>
  <c r="O6"/>
  <c r="P6"/>
  <c r="Q6"/>
  <c r="R6"/>
  <c r="S6"/>
  <c r="T6"/>
  <c r="G6" i="5"/>
  <c r="H6"/>
  <c r="I6"/>
  <c r="J6"/>
  <c r="K6"/>
  <c r="L6"/>
  <c r="M6"/>
  <c r="N6"/>
  <c r="O6"/>
  <c r="P6"/>
  <c r="Q6"/>
  <c r="R6"/>
  <c r="S6"/>
  <c r="C6" i="7"/>
  <c r="D6"/>
  <c r="E6"/>
  <c r="F6"/>
  <c r="C7"/>
  <c r="D7"/>
  <c r="E7"/>
  <c r="F7"/>
  <c r="C8"/>
  <c r="D8"/>
  <c r="E8"/>
  <c r="F8"/>
  <c r="C9"/>
  <c r="D9"/>
  <c r="E9"/>
  <c r="F9"/>
  <c r="C10"/>
  <c r="D10"/>
  <c r="E10"/>
  <c r="F10"/>
  <c r="C11"/>
  <c r="D11"/>
  <c r="E11"/>
  <c r="F11"/>
  <c r="C12"/>
  <c r="D12"/>
  <c r="E12"/>
  <c r="F12"/>
  <c r="C13"/>
  <c r="D13"/>
  <c r="E13"/>
  <c r="F13"/>
  <c r="C14"/>
  <c r="D14"/>
  <c r="E14"/>
  <c r="F14"/>
  <c r="C15"/>
  <c r="D15"/>
  <c r="E15"/>
  <c r="F15"/>
  <c r="C16"/>
  <c r="D16"/>
  <c r="E16"/>
  <c r="F16"/>
  <c r="C17"/>
  <c r="D17"/>
  <c r="E17"/>
  <c r="F17"/>
  <c r="C18"/>
  <c r="D18"/>
  <c r="E18"/>
  <c r="F18"/>
  <c r="C19"/>
  <c r="D19"/>
  <c r="E19"/>
  <c r="F19"/>
  <c r="C20"/>
  <c r="D20"/>
  <c r="E20"/>
  <c r="F20"/>
  <c r="C21"/>
  <c r="D21"/>
  <c r="E21"/>
  <c r="F21"/>
  <c r="C22"/>
  <c r="D22"/>
  <c r="E22"/>
  <c r="F22"/>
  <c r="C23"/>
  <c r="D23"/>
  <c r="E23"/>
  <c r="F23"/>
  <c r="C24"/>
  <c r="D24"/>
  <c r="E24"/>
  <c r="F24"/>
  <c r="C25"/>
  <c r="D25"/>
  <c r="E25"/>
  <c r="F25"/>
  <c r="C26"/>
  <c r="D26"/>
  <c r="E26"/>
  <c r="F26"/>
  <c r="C27"/>
  <c r="D27"/>
  <c r="E27"/>
  <c r="F27"/>
  <c r="C28"/>
  <c r="D28"/>
  <c r="E28"/>
  <c r="F28"/>
  <c r="C29"/>
  <c r="D29"/>
  <c r="E29"/>
  <c r="F29"/>
  <c r="C30"/>
  <c r="D30"/>
  <c r="E30"/>
  <c r="F30"/>
  <c r="C31"/>
  <c r="D31"/>
  <c r="E31"/>
  <c r="F31"/>
  <c r="C32"/>
  <c r="D32"/>
  <c r="E32"/>
  <c r="F32"/>
  <c r="C33"/>
  <c r="D33"/>
  <c r="E33"/>
  <c r="F33"/>
  <c r="C34"/>
  <c r="D34"/>
  <c r="E34"/>
  <c r="F34"/>
  <c r="C35"/>
  <c r="D35"/>
  <c r="E35"/>
  <c r="F35"/>
  <c r="C36"/>
  <c r="D36"/>
  <c r="E36"/>
  <c r="F36"/>
  <c r="C37"/>
  <c r="D37"/>
  <c r="E37"/>
  <c r="F37"/>
  <c r="C38"/>
  <c r="D38"/>
  <c r="E38"/>
  <c r="F38"/>
  <c r="C39"/>
  <c r="D39"/>
  <c r="E39"/>
  <c r="F39"/>
  <c r="C40"/>
  <c r="D40"/>
  <c r="E40"/>
  <c r="F40"/>
  <c r="C41"/>
  <c r="D41"/>
  <c r="E41"/>
  <c r="F41"/>
  <c r="C42"/>
  <c r="D42"/>
  <c r="E42"/>
  <c r="F42"/>
  <c r="C43"/>
  <c r="D43"/>
  <c r="E43"/>
  <c r="F43"/>
  <c r="C44"/>
  <c r="D44"/>
  <c r="E44"/>
  <c r="F44"/>
  <c r="C45"/>
  <c r="D45"/>
  <c r="E45"/>
  <c r="F45"/>
  <c r="C46"/>
  <c r="D46"/>
  <c r="E46"/>
  <c r="F46"/>
  <c r="C47"/>
  <c r="D47"/>
  <c r="E47"/>
  <c r="F47"/>
  <c r="C48"/>
  <c r="D48"/>
  <c r="E48"/>
  <c r="F48"/>
  <c r="C49"/>
  <c r="D49"/>
  <c r="E49"/>
  <c r="F49"/>
  <c r="C50"/>
  <c r="D50"/>
  <c r="E50"/>
  <c r="F50"/>
  <c r="C51"/>
  <c r="D51"/>
  <c r="E51"/>
  <c r="F51"/>
  <c r="C52"/>
  <c r="D52"/>
  <c r="E52"/>
  <c r="F52"/>
  <c r="C53"/>
  <c r="D53"/>
  <c r="E53"/>
  <c r="F53"/>
  <c r="C54"/>
  <c r="D54"/>
  <c r="E54"/>
  <c r="F54"/>
  <c r="C55"/>
  <c r="D55"/>
  <c r="E55"/>
  <c r="F55"/>
  <c r="C56"/>
  <c r="D56"/>
  <c r="E56"/>
  <c r="F56"/>
  <c r="C57"/>
  <c r="D57"/>
  <c r="E57"/>
  <c r="F57"/>
  <c r="C58"/>
  <c r="D58"/>
  <c r="E58"/>
  <c r="F58"/>
  <c r="C59"/>
  <c r="D59"/>
  <c r="E59"/>
  <c r="F59"/>
  <c r="C60"/>
  <c r="D60"/>
  <c r="E60"/>
  <c r="F60"/>
  <c r="C61"/>
  <c r="D61"/>
  <c r="E61"/>
  <c r="F61"/>
  <c r="C62"/>
  <c r="D62"/>
  <c r="E62"/>
  <c r="F62"/>
  <c r="C63"/>
  <c r="D63"/>
  <c r="E63"/>
  <c r="F63"/>
  <c r="C64"/>
  <c r="D64"/>
  <c r="E64"/>
  <c r="F64"/>
  <c r="C65"/>
  <c r="D65"/>
  <c r="E65"/>
  <c r="F65"/>
  <c r="C66"/>
  <c r="D66"/>
  <c r="E66"/>
  <c r="F66"/>
  <c r="C67"/>
  <c r="D67"/>
  <c r="E67"/>
  <c r="F67"/>
  <c r="C68"/>
  <c r="D68"/>
  <c r="E68"/>
  <c r="F68"/>
  <c r="C69"/>
  <c r="D69"/>
  <c r="E69"/>
  <c r="F69"/>
  <c r="C70"/>
  <c r="D70"/>
  <c r="E70"/>
  <c r="F70"/>
  <c r="C71"/>
  <c r="D71"/>
  <c r="E71"/>
  <c r="F71"/>
  <c r="C72"/>
  <c r="D72"/>
  <c r="E72"/>
  <c r="F72"/>
  <c r="C73"/>
  <c r="D73"/>
  <c r="E73"/>
  <c r="F73"/>
  <c r="C74"/>
  <c r="D74"/>
  <c r="E74"/>
  <c r="F74"/>
  <c r="C75"/>
  <c r="D75"/>
  <c r="E75"/>
  <c r="F75"/>
  <c r="C76"/>
  <c r="D76"/>
  <c r="E76"/>
  <c r="F76"/>
  <c r="C77"/>
  <c r="D77"/>
  <c r="E77"/>
  <c r="F77"/>
  <c r="C78"/>
  <c r="D78"/>
  <c r="E78"/>
  <c r="F78"/>
  <c r="C79"/>
  <c r="D79"/>
  <c r="E79"/>
  <c r="F79"/>
  <c r="C80"/>
  <c r="D80"/>
  <c r="E80"/>
  <c r="F80"/>
  <c r="C81"/>
  <c r="D81"/>
  <c r="E81"/>
  <c r="F81"/>
  <c r="C82"/>
  <c r="D82"/>
  <c r="E82"/>
  <c r="F82"/>
  <c r="C83"/>
  <c r="D83"/>
  <c r="E83"/>
  <c r="F83"/>
  <c r="C84"/>
  <c r="D84"/>
  <c r="E84"/>
  <c r="F84"/>
  <c r="C85"/>
  <c r="D85"/>
  <c r="E85"/>
  <c r="F85"/>
  <c r="C86"/>
  <c r="D86"/>
  <c r="E86"/>
  <c r="F86"/>
  <c r="C87"/>
  <c r="D87"/>
  <c r="E87"/>
  <c r="F87"/>
  <c r="C88"/>
  <c r="D88"/>
  <c r="E88"/>
  <c r="F88"/>
  <c r="C89"/>
  <c r="D89"/>
  <c r="E89"/>
  <c r="F89"/>
  <c r="C90"/>
  <c r="D90"/>
  <c r="E90"/>
  <c r="F90"/>
  <c r="C91"/>
  <c r="D91"/>
  <c r="E91"/>
  <c r="F91"/>
  <c r="C92"/>
  <c r="D92"/>
  <c r="E92"/>
  <c r="F92"/>
  <c r="C93"/>
  <c r="D93"/>
  <c r="E93"/>
  <c r="F93"/>
  <c r="C94"/>
  <c r="D94"/>
  <c r="E94"/>
  <c r="F94"/>
  <c r="C95"/>
  <c r="D95"/>
  <c r="E95"/>
  <c r="F95"/>
  <c r="C96"/>
  <c r="D96"/>
  <c r="E96"/>
  <c r="F96"/>
  <c r="C97"/>
  <c r="D97"/>
  <c r="E97"/>
  <c r="F97"/>
  <c r="C98"/>
  <c r="D98"/>
  <c r="E98"/>
  <c r="F98"/>
  <c r="C99"/>
  <c r="D99"/>
  <c r="E99"/>
  <c r="F99"/>
  <c r="C100"/>
  <c r="D100"/>
  <c r="E100"/>
  <c r="F100"/>
  <c r="C101"/>
  <c r="D101"/>
  <c r="E101"/>
  <c r="F101"/>
  <c r="C102"/>
  <c r="D102"/>
  <c r="E102"/>
  <c r="F102"/>
  <c r="C103"/>
  <c r="D103"/>
  <c r="E103"/>
  <c r="F103"/>
  <c r="C104"/>
  <c r="D104"/>
  <c r="E104"/>
  <c r="F104"/>
  <c r="C105"/>
  <c r="D105"/>
  <c r="E105"/>
  <c r="F105"/>
  <c r="C106"/>
  <c r="D106"/>
  <c r="E106"/>
  <c r="F106"/>
  <c r="C107"/>
  <c r="D107"/>
  <c r="E107"/>
  <c r="F107"/>
  <c r="C108"/>
  <c r="D108"/>
  <c r="E108"/>
  <c r="F108"/>
  <c r="C109"/>
  <c r="D109"/>
  <c r="E109"/>
  <c r="F109"/>
  <c r="C110"/>
  <c r="D110"/>
  <c r="E110"/>
  <c r="F110"/>
  <c r="C111"/>
  <c r="D111"/>
  <c r="E111"/>
  <c r="F111"/>
  <c r="C112"/>
  <c r="D112"/>
  <c r="E112"/>
  <c r="F112"/>
  <c r="C113"/>
  <c r="D113"/>
  <c r="E113"/>
  <c r="F113"/>
  <c r="C114"/>
  <c r="D114"/>
  <c r="E114"/>
  <c r="F114"/>
  <c r="C115"/>
  <c r="D115"/>
  <c r="E115"/>
  <c r="F115"/>
  <c r="C116"/>
  <c r="D116"/>
  <c r="E116"/>
  <c r="F116"/>
  <c r="C117"/>
  <c r="D117"/>
  <c r="E117"/>
  <c r="F117"/>
  <c r="C118"/>
  <c r="D118"/>
  <c r="E118"/>
  <c r="F118"/>
  <c r="C119"/>
  <c r="D119"/>
  <c r="E119"/>
  <c r="F119"/>
  <c r="C120"/>
  <c r="D120"/>
  <c r="E120"/>
  <c r="F120"/>
  <c r="C121"/>
  <c r="D121"/>
  <c r="E121"/>
  <c r="F121"/>
  <c r="C122"/>
  <c r="D122"/>
  <c r="E122"/>
  <c r="F122"/>
  <c r="C123"/>
  <c r="D123"/>
  <c r="E123"/>
  <c r="F123"/>
  <c r="C124"/>
  <c r="D124"/>
  <c r="E124"/>
  <c r="F124"/>
  <c r="C125"/>
  <c r="D125"/>
  <c r="E125"/>
  <c r="F125"/>
  <c r="C126"/>
  <c r="D126"/>
  <c r="E126"/>
  <c r="F126"/>
  <c r="C127"/>
  <c r="D127"/>
  <c r="E127"/>
  <c r="F127"/>
  <c r="C128"/>
  <c r="D128"/>
  <c r="E128"/>
  <c r="F128"/>
  <c r="C129"/>
  <c r="D129"/>
  <c r="E129"/>
  <c r="F129"/>
  <c r="C130"/>
  <c r="D130"/>
  <c r="E130"/>
  <c r="F130"/>
  <c r="C131"/>
  <c r="D131"/>
  <c r="E131"/>
  <c r="F131"/>
  <c r="C132"/>
  <c r="D132"/>
  <c r="E132"/>
  <c r="F132"/>
  <c r="C133"/>
  <c r="D133"/>
  <c r="E133"/>
  <c r="F133"/>
  <c r="C134"/>
  <c r="D134"/>
  <c r="E134"/>
  <c r="F134"/>
  <c r="C135"/>
  <c r="D135"/>
  <c r="E135"/>
  <c r="F135"/>
  <c r="C136"/>
  <c r="D136"/>
  <c r="E136"/>
  <c r="F136"/>
  <c r="C137"/>
  <c r="D137"/>
  <c r="E137"/>
  <c r="F137"/>
  <c r="C138"/>
  <c r="D138"/>
  <c r="E138"/>
  <c r="F138"/>
  <c r="C139"/>
  <c r="D139"/>
  <c r="E139"/>
  <c r="F139"/>
  <c r="C140"/>
  <c r="D140"/>
  <c r="E140"/>
  <c r="F140"/>
  <c r="C141"/>
  <c r="D141"/>
  <c r="E141"/>
  <c r="F141"/>
  <c r="C142"/>
  <c r="D142"/>
  <c r="E142"/>
  <c r="F142"/>
  <c r="C143"/>
  <c r="D143"/>
  <c r="E143"/>
  <c r="F143"/>
  <c r="C144"/>
  <c r="D144"/>
  <c r="E144"/>
  <c r="F144"/>
  <c r="C145"/>
  <c r="D145"/>
  <c r="E145"/>
  <c r="F145"/>
  <c r="C146"/>
  <c r="D146"/>
  <c r="E146"/>
  <c r="F146"/>
  <c r="C147"/>
  <c r="D147"/>
  <c r="E147"/>
  <c r="F147"/>
  <c r="C148"/>
  <c r="D148"/>
  <c r="E148"/>
  <c r="F148"/>
  <c r="C149"/>
  <c r="D149"/>
  <c r="E149"/>
  <c r="F149"/>
  <c r="C150"/>
  <c r="D150"/>
  <c r="E150"/>
  <c r="F150"/>
  <c r="C151"/>
  <c r="D151"/>
  <c r="E151"/>
  <c r="F151"/>
  <c r="C152"/>
  <c r="D152"/>
  <c r="E152"/>
  <c r="F152"/>
  <c r="C153"/>
  <c r="D153"/>
  <c r="E153"/>
  <c r="F153"/>
  <c r="C154"/>
  <c r="D154"/>
  <c r="E154"/>
  <c r="F154"/>
  <c r="C155"/>
  <c r="D155"/>
  <c r="E155"/>
  <c r="F155"/>
  <c r="C156"/>
  <c r="D156"/>
  <c r="E156"/>
  <c r="F156"/>
  <c r="C157"/>
  <c r="D157"/>
  <c r="E157"/>
  <c r="F157"/>
  <c r="C158"/>
  <c r="D158"/>
  <c r="E158"/>
  <c r="F158"/>
  <c r="C159"/>
  <c r="D159"/>
  <c r="E159"/>
  <c r="F159"/>
  <c r="C160"/>
  <c r="D160"/>
  <c r="E160"/>
  <c r="F160"/>
  <c r="C161"/>
  <c r="D161"/>
  <c r="E161"/>
  <c r="F161"/>
  <c r="C162"/>
  <c r="D162"/>
  <c r="E162"/>
  <c r="F162"/>
  <c r="C163"/>
  <c r="D163"/>
  <c r="E163"/>
  <c r="F163"/>
  <c r="C164"/>
  <c r="D164"/>
  <c r="E164"/>
  <c r="F164"/>
  <c r="C165"/>
  <c r="D165"/>
  <c r="E165"/>
  <c r="F165"/>
  <c r="C166"/>
  <c r="D166"/>
  <c r="E166"/>
  <c r="F166"/>
  <c r="C167"/>
  <c r="D167"/>
  <c r="E167"/>
  <c r="F167"/>
  <c r="C168"/>
  <c r="D168"/>
  <c r="E168"/>
  <c r="F168"/>
  <c r="C169"/>
  <c r="D169"/>
  <c r="E169"/>
  <c r="F169"/>
  <c r="C170"/>
  <c r="D170"/>
  <c r="E170"/>
  <c r="F170"/>
  <c r="C171"/>
  <c r="D171"/>
  <c r="E171"/>
  <c r="F171"/>
  <c r="C172"/>
  <c r="D172"/>
  <c r="E172"/>
  <c r="F172"/>
  <c r="C173"/>
  <c r="D173"/>
  <c r="E173"/>
  <c r="F173"/>
  <c r="C174"/>
  <c r="D174"/>
  <c r="E174"/>
  <c r="F174"/>
  <c r="C175"/>
  <c r="D175"/>
  <c r="E175"/>
  <c r="F175"/>
  <c r="C176"/>
  <c r="D176"/>
  <c r="E176"/>
  <c r="F176"/>
  <c r="C177"/>
  <c r="D177"/>
  <c r="E177"/>
  <c r="F177"/>
  <c r="C178"/>
  <c r="D178"/>
  <c r="E178"/>
  <c r="F178"/>
  <c r="C179"/>
  <c r="D179"/>
  <c r="E179"/>
  <c r="F179"/>
  <c r="C180"/>
  <c r="D180"/>
  <c r="E180"/>
  <c r="F180"/>
  <c r="C181"/>
  <c r="D181"/>
  <c r="E181"/>
  <c r="F181"/>
  <c r="C182"/>
  <c r="D182"/>
  <c r="E182"/>
  <c r="F182"/>
  <c r="C183"/>
  <c r="D183"/>
  <c r="E183"/>
  <c r="F183"/>
  <c r="C184"/>
  <c r="D184"/>
  <c r="E184"/>
  <c r="F184"/>
  <c r="C185"/>
  <c r="D185"/>
  <c r="E185"/>
  <c r="F185"/>
  <c r="C186"/>
  <c r="D186"/>
  <c r="E186"/>
  <c r="F186"/>
  <c r="C187"/>
  <c r="D187"/>
  <c r="E187"/>
  <c r="F187"/>
  <c r="C188"/>
  <c r="D188"/>
  <c r="E188"/>
  <c r="F188"/>
  <c r="C189"/>
  <c r="D189"/>
  <c r="E189"/>
  <c r="F189"/>
  <c r="C190"/>
  <c r="D190"/>
  <c r="E190"/>
  <c r="F190"/>
  <c r="C191"/>
  <c r="D191"/>
  <c r="E191"/>
  <c r="F191"/>
  <c r="C192"/>
  <c r="D192"/>
  <c r="E192"/>
  <c r="F192"/>
  <c r="C193"/>
  <c r="D193"/>
  <c r="E193"/>
  <c r="F193"/>
  <c r="C194"/>
  <c r="D194"/>
  <c r="E194"/>
  <c r="F194"/>
  <c r="C195"/>
  <c r="D195"/>
  <c r="E195"/>
  <c r="F195"/>
  <c r="C196"/>
  <c r="D196"/>
  <c r="E196"/>
  <c r="F196"/>
  <c r="C197"/>
  <c r="D197"/>
  <c r="E197"/>
  <c r="F197"/>
  <c r="C198"/>
  <c r="D198"/>
  <c r="E198"/>
  <c r="F198"/>
  <c r="C199"/>
  <c r="D199"/>
  <c r="E199"/>
  <c r="F199"/>
  <c r="C200"/>
  <c r="D200"/>
  <c r="E200"/>
  <c r="F200"/>
  <c r="C201"/>
  <c r="D201"/>
  <c r="E201"/>
  <c r="F201"/>
  <c r="C202"/>
  <c r="D202"/>
  <c r="E202"/>
  <c r="F202"/>
  <c r="C203"/>
  <c r="D203"/>
  <c r="E203"/>
  <c r="F203"/>
  <c r="C204"/>
  <c r="D204"/>
  <c r="E204"/>
  <c r="F204"/>
  <c r="C205"/>
  <c r="D205"/>
  <c r="E205"/>
  <c r="F205"/>
  <c r="C206"/>
  <c r="D206"/>
  <c r="E206"/>
  <c r="F206"/>
  <c r="C207"/>
  <c r="D207"/>
  <c r="E207"/>
  <c r="F207"/>
  <c r="C208"/>
  <c r="D208"/>
  <c r="E208"/>
  <c r="F208"/>
  <c r="C209"/>
  <c r="D209"/>
  <c r="E209"/>
  <c r="F209"/>
  <c r="C210"/>
  <c r="D210"/>
  <c r="E210"/>
  <c r="F210"/>
  <c r="C211"/>
  <c r="D211"/>
  <c r="E211"/>
  <c r="F211"/>
  <c r="C212"/>
  <c r="D212"/>
  <c r="E212"/>
  <c r="F212"/>
  <c r="C213"/>
  <c r="D213"/>
  <c r="E213"/>
  <c r="F213"/>
  <c r="C214"/>
  <c r="D214"/>
  <c r="E214"/>
  <c r="F214"/>
  <c r="C215"/>
  <c r="D215"/>
  <c r="E215"/>
  <c r="F215"/>
  <c r="C216"/>
  <c r="D216"/>
  <c r="E216"/>
  <c r="F216"/>
  <c r="C217"/>
  <c r="D217"/>
  <c r="E217"/>
  <c r="F217"/>
  <c r="C218"/>
  <c r="D218"/>
  <c r="E218"/>
  <c r="F218"/>
  <c r="C219"/>
  <c r="D219"/>
  <c r="E219"/>
  <c r="F219"/>
  <c r="C220"/>
  <c r="D220"/>
  <c r="E220"/>
  <c r="F220"/>
  <c r="C221"/>
  <c r="D221"/>
  <c r="E221"/>
  <c r="F221"/>
  <c r="C222"/>
  <c r="D222"/>
  <c r="E222"/>
  <c r="F222"/>
  <c r="C223"/>
  <c r="D223"/>
  <c r="E223"/>
  <c r="F223"/>
  <c r="C224"/>
  <c r="D224"/>
  <c r="E224"/>
  <c r="F224"/>
  <c r="C225"/>
  <c r="D225"/>
  <c r="E225"/>
  <c r="F225"/>
  <c r="C226"/>
  <c r="D226"/>
  <c r="E226"/>
  <c r="F226"/>
  <c r="C227"/>
  <c r="D227"/>
  <c r="E227"/>
  <c r="F227"/>
  <c r="C228"/>
  <c r="D228"/>
  <c r="E228"/>
  <c r="F228"/>
  <c r="C229"/>
  <c r="D229"/>
  <c r="E229"/>
  <c r="F229"/>
  <c r="D230"/>
  <c r="F230"/>
  <c r="H6" i="8"/>
  <c r="I6"/>
  <c r="J6"/>
  <c r="K6"/>
  <c r="L6"/>
  <c r="M6"/>
  <c r="N6"/>
  <c r="O6"/>
  <c r="P6"/>
  <c r="Q6"/>
  <c r="R6"/>
  <c r="S6"/>
  <c r="T6"/>
  <c r="G6" i="9"/>
  <c r="H6"/>
  <c r="I6"/>
  <c r="J6"/>
  <c r="K6"/>
  <c r="L6"/>
  <c r="M6"/>
  <c r="N6"/>
  <c r="O6"/>
  <c r="P6"/>
  <c r="Q6"/>
  <c r="R6"/>
  <c r="S6"/>
  <c r="H8" i="11"/>
  <c r="I8"/>
  <c r="P8"/>
  <c r="Q8"/>
  <c r="D8" i="12"/>
  <c r="E8"/>
  <c r="H8"/>
  <c r="I8"/>
  <c r="J8"/>
  <c r="K8"/>
  <c r="L8"/>
  <c r="M8"/>
  <c r="N8"/>
  <c r="O8"/>
  <c r="F7" i="14"/>
  <c r="G7"/>
  <c r="H7"/>
  <c r="I7"/>
  <c r="J7"/>
  <c r="K7"/>
  <c r="L7"/>
  <c r="M7"/>
  <c r="N7"/>
  <c r="O7"/>
  <c r="P7"/>
  <c r="Q7"/>
  <c r="R7"/>
  <c r="S7"/>
  <c r="G6" i="19"/>
  <c r="H6"/>
  <c r="I6"/>
  <c r="J6"/>
  <c r="K6"/>
  <c r="G8" i="20"/>
  <c r="H8"/>
  <c r="O8"/>
  <c r="P8"/>
  <c r="G6" i="21"/>
  <c r="H6"/>
  <c r="I6"/>
  <c r="J6"/>
  <c r="K6"/>
  <c r="L6"/>
  <c r="M6"/>
  <c r="N6"/>
  <c r="G6" i="22"/>
  <c r="H6"/>
  <c r="I6"/>
  <c r="J6"/>
  <c r="K6"/>
  <c r="L6"/>
  <c r="M6"/>
  <c r="N6"/>
  <c r="O6"/>
  <c r="P6"/>
  <c r="Q6"/>
  <c r="R6"/>
  <c r="T6"/>
  <c r="G6" i="24"/>
  <c r="H6"/>
  <c r="I6"/>
  <c r="J6"/>
  <c r="K6"/>
  <c r="L6"/>
  <c r="M6"/>
  <c r="N6"/>
  <c r="O6"/>
  <c r="P6"/>
  <c r="Q6"/>
  <c r="R6"/>
  <c r="S6"/>
  <c r="T6"/>
  <c r="D6" i="25"/>
  <c r="E6"/>
  <c r="F6"/>
  <c r="G6"/>
  <c r="H6"/>
  <c r="I6"/>
  <c r="J6"/>
  <c r="K6"/>
  <c r="L6"/>
  <c r="M6"/>
  <c r="N6"/>
  <c r="O6"/>
  <c r="P6"/>
  <c r="Q6"/>
  <c r="H8" i="26"/>
  <c r="I8"/>
  <c r="M8"/>
  <c r="N8"/>
  <c r="O8"/>
  <c r="P8"/>
  <c r="H8" i="27"/>
  <c r="I8"/>
  <c r="M8"/>
  <c r="N8"/>
  <c r="O8"/>
  <c r="P8"/>
  <c r="D8" i="33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</calcChain>
</file>

<file path=xl/sharedStrings.xml><?xml version="1.0" encoding="utf-8"?>
<sst xmlns="http://schemas.openxmlformats.org/spreadsheetml/2006/main" count="3271" uniqueCount="595">
  <si>
    <t>附件2</t>
  </si>
  <si>
    <t>2022年部门预算表</t>
  </si>
  <si>
    <t>（输出报表）</t>
  </si>
  <si>
    <t>部门名称：</t>
  </si>
  <si>
    <t/>
  </si>
  <si>
    <t>编制日期：</t>
  </si>
  <si>
    <t>编制单位：</t>
  </si>
  <si>
    <t>单位负责人签章：</t>
  </si>
  <si>
    <t>财务负责人签章：</t>
  </si>
  <si>
    <t>制表人签章：</t>
  </si>
  <si>
    <t>预算01表</t>
  </si>
  <si>
    <t>收支预算总表</t>
  </si>
  <si>
    <t>填报单位:[409001]庐山市农业农村局</t>
  </si>
  <si>
    <t>单位：万元</t>
  </si>
  <si>
    <t>收      入</t>
  </si>
  <si>
    <t>支          出</t>
  </si>
  <si>
    <t>项目</t>
  </si>
  <si>
    <t>预算数</t>
  </si>
  <si>
    <t>按支出经济分类（款级）</t>
  </si>
  <si>
    <t>按支出功能科目（项级）</t>
  </si>
  <si>
    <t>一、财政拨款收入</t>
  </si>
  <si>
    <t xml:space="preserve">    （一）一般公共预算收入</t>
  </si>
  <si>
    <t xml:space="preserve">    （二）政府性基金预算收入</t>
  </si>
  <si>
    <t xml:space="preserve">    （三）国有资本经营预算收入</t>
  </si>
  <si>
    <t>二、教育收费资金收入</t>
  </si>
  <si>
    <t>三、事业收入</t>
  </si>
  <si>
    <t>四、事业单位经营收入</t>
  </si>
  <si>
    <t>五、附属单位上缴收入</t>
  </si>
  <si>
    <t>六、上级补助收入</t>
  </si>
  <si>
    <t>七、其他收入</t>
  </si>
  <si>
    <t xml:space="preserve">    </t>
  </si>
  <si>
    <t>本年收入合计</t>
  </si>
  <si>
    <t>本年支出合计</t>
  </si>
  <si>
    <t>八、使用非财政拨款结余</t>
  </si>
  <si>
    <t>九、上年结转（结余）</t>
  </si>
  <si>
    <t>三、结转下年</t>
  </si>
  <si>
    <t>结转下年</t>
  </si>
  <si>
    <t xml:space="preserve">    国库集中支付结转（结余）</t>
  </si>
  <si>
    <t xml:space="preserve">    其他资金结转（结余）</t>
  </si>
  <si>
    <t>收入总计</t>
  </si>
  <si>
    <t>支出总计</t>
  </si>
  <si>
    <t>预算02表</t>
  </si>
  <si>
    <t>收入预算总表</t>
  </si>
  <si>
    <t>单位编码</t>
  </si>
  <si>
    <t>科目</t>
  </si>
  <si>
    <t>单位名称(科目)</t>
  </si>
  <si>
    <t>合计</t>
  </si>
  <si>
    <t>本年收入</t>
  </si>
  <si>
    <t>使用非财政拨款结余</t>
  </si>
  <si>
    <t>上年结转（结余）</t>
  </si>
  <si>
    <t>财政拨款</t>
  </si>
  <si>
    <t>教育收费资金收入</t>
  </si>
  <si>
    <t>事业收入</t>
  </si>
  <si>
    <t>事业单位经营收入</t>
  </si>
  <si>
    <t>附属单位上缴收入</t>
  </si>
  <si>
    <t>上级补助收入</t>
  </si>
  <si>
    <t>其他收入</t>
  </si>
  <si>
    <t>国库集中支付结转(结余)</t>
  </si>
  <si>
    <t>其他资金结转(结余)</t>
  </si>
  <si>
    <t>类</t>
  </si>
  <si>
    <t>款</t>
  </si>
  <si>
    <t>项</t>
  </si>
  <si>
    <t>小计</t>
  </si>
  <si>
    <t>一般公共预算收入</t>
  </si>
  <si>
    <t>政府性基金预算收入</t>
  </si>
  <si>
    <t>国有资本经营预算收入</t>
  </si>
  <si>
    <t>**</t>
  </si>
  <si>
    <t>409001</t>
  </si>
  <si>
    <t>庐山市农业农村局</t>
  </si>
  <si>
    <t>　409001</t>
  </si>
  <si>
    <t>201</t>
  </si>
  <si>
    <t>13</t>
  </si>
  <si>
    <t>08</t>
  </si>
  <si>
    <t>　招商引资</t>
  </si>
  <si>
    <t>208</t>
  </si>
  <si>
    <t>05</t>
  </si>
  <si>
    <t>01</t>
  </si>
  <si>
    <t>　行政单位离退休</t>
  </si>
  <si>
    <t>　机关事业单位基本养老保险缴费支出</t>
  </si>
  <si>
    <t>06</t>
  </si>
  <si>
    <t>　机关事业单位职业年金缴费支出</t>
  </si>
  <si>
    <t>99</t>
  </si>
  <si>
    <t>　其他行政事业单位养老支出</t>
  </si>
  <si>
    <t>210</t>
  </si>
  <si>
    <t>04</t>
  </si>
  <si>
    <t>　基本公共卫生服务</t>
  </si>
  <si>
    <t>11</t>
  </si>
  <si>
    <t>　行政单位医疗</t>
  </si>
  <si>
    <t>213</t>
  </si>
  <si>
    <t>　行政运行</t>
  </si>
  <si>
    <t>　科技转化与推广服务</t>
  </si>
  <si>
    <t>　病虫害控制</t>
  </si>
  <si>
    <t>09</t>
  </si>
  <si>
    <t>　农产品质量安全</t>
  </si>
  <si>
    <t>10</t>
  </si>
  <si>
    <t>　执法监管</t>
  </si>
  <si>
    <t>19</t>
  </si>
  <si>
    <t>　防灾救灾</t>
  </si>
  <si>
    <t>21</t>
  </si>
  <si>
    <t>　农业结构调整补贴</t>
  </si>
  <si>
    <t>22</t>
  </si>
  <si>
    <t>　农业生产发展</t>
  </si>
  <si>
    <t>24</t>
  </si>
  <si>
    <t>　农村合作经济</t>
  </si>
  <si>
    <t>25</t>
  </si>
  <si>
    <t>　农产品加工与促销</t>
  </si>
  <si>
    <t>35</t>
  </si>
  <si>
    <t>　农业资源保护修复与利用</t>
  </si>
  <si>
    <t>48</t>
  </si>
  <si>
    <t>　渔业发展</t>
  </si>
  <si>
    <t>53</t>
  </si>
  <si>
    <t>　农田建设</t>
  </si>
  <si>
    <t>　其他农业农村支出</t>
  </si>
  <si>
    <t>03</t>
  </si>
  <si>
    <t>　农业保险保费补贴</t>
  </si>
  <si>
    <t>221</t>
  </si>
  <si>
    <t>02</t>
  </si>
  <si>
    <t>　住房公积金</t>
  </si>
  <si>
    <t>222</t>
  </si>
  <si>
    <t>　其他粮油储备支出</t>
  </si>
  <si>
    <t>支出预算总表</t>
  </si>
  <si>
    <t>预算03表</t>
  </si>
  <si>
    <t>基本支出</t>
  </si>
  <si>
    <t>项目支出</t>
  </si>
  <si>
    <t>工资福利支出</t>
  </si>
  <si>
    <t>商品和服务支出</t>
  </si>
  <si>
    <t>对个人和家庭的补助</t>
  </si>
  <si>
    <t>资本性支出</t>
  </si>
  <si>
    <t>对企事业单位的补贴</t>
  </si>
  <si>
    <t>债务利息支出</t>
  </si>
  <si>
    <t>基本建设支出</t>
  </si>
  <si>
    <t>其他相关支出</t>
  </si>
  <si>
    <t>支出预算分科目明细表</t>
  </si>
  <si>
    <t>功能科目名称</t>
  </si>
  <si>
    <t>一般公共服务支出</t>
  </si>
  <si>
    <t>　13</t>
  </si>
  <si>
    <t>　商贸事务</t>
  </si>
  <si>
    <t>　　201</t>
  </si>
  <si>
    <t>　　13</t>
  </si>
  <si>
    <t>　　招商引资</t>
  </si>
  <si>
    <t>社会保障和就业支出</t>
  </si>
  <si>
    <t>　05</t>
  </si>
  <si>
    <t>　行政事业单位养老支出</t>
  </si>
  <si>
    <t>　　208</t>
  </si>
  <si>
    <t>　　05</t>
  </si>
  <si>
    <t>　　行政单位离退休</t>
  </si>
  <si>
    <t>　　机关事业单位基本养老保险缴费支出</t>
  </si>
  <si>
    <t>　　机关事业单位职业年金缴费支出</t>
  </si>
  <si>
    <t>　　其他行政事业单位养老支出</t>
  </si>
  <si>
    <t>卫生健康支出</t>
  </si>
  <si>
    <t>　04</t>
  </si>
  <si>
    <t>　公共卫生</t>
  </si>
  <si>
    <t>　　210</t>
  </si>
  <si>
    <t>　　04</t>
  </si>
  <si>
    <t>　　基本公共卫生服务</t>
  </si>
  <si>
    <t>　11</t>
  </si>
  <si>
    <t>　行政事业单位医疗</t>
  </si>
  <si>
    <t>　　11</t>
  </si>
  <si>
    <t>　　行政单位医疗</t>
  </si>
  <si>
    <t>农林水支出</t>
  </si>
  <si>
    <t>　01</t>
  </si>
  <si>
    <t>　农业农村</t>
  </si>
  <si>
    <t>　　213</t>
  </si>
  <si>
    <t>　　01</t>
  </si>
  <si>
    <t>　　行政运行</t>
  </si>
  <si>
    <t>　　科技转化与推广服务</t>
  </si>
  <si>
    <t>　　病虫害控制</t>
  </si>
  <si>
    <t>　　农产品质量安全</t>
  </si>
  <si>
    <t>　　执法监管</t>
  </si>
  <si>
    <t>　　防灾救灾</t>
  </si>
  <si>
    <t>　　农业结构调整补贴</t>
  </si>
  <si>
    <t>　　农业生产发展</t>
  </si>
  <si>
    <t>　　农村合作经济</t>
  </si>
  <si>
    <t>　　农产品加工与促销</t>
  </si>
  <si>
    <t>　　农业资源保护修复与利用</t>
  </si>
  <si>
    <t>　　渔业发展</t>
  </si>
  <si>
    <t>　　农田建设</t>
  </si>
  <si>
    <t>　　其他农业农村支出</t>
  </si>
  <si>
    <t>　08</t>
  </si>
  <si>
    <t>　普惠金融发展支出</t>
  </si>
  <si>
    <t>　　08</t>
  </si>
  <si>
    <t>　　农业保险保费补贴</t>
  </si>
  <si>
    <t>住房保障支出</t>
  </si>
  <si>
    <t>　02</t>
  </si>
  <si>
    <t>　住房改革支出</t>
  </si>
  <si>
    <t>　　221</t>
  </si>
  <si>
    <t>　　02</t>
  </si>
  <si>
    <t>　　住房公积金</t>
  </si>
  <si>
    <t>粮油物资储备支出</t>
  </si>
  <si>
    <t>　粮油储备</t>
  </si>
  <si>
    <t>　　222</t>
  </si>
  <si>
    <t>　　其他粮油储备支出</t>
  </si>
  <si>
    <t>预算03表-1</t>
  </si>
  <si>
    <t>支出预算表</t>
  </si>
  <si>
    <t>支出经济分类</t>
  </si>
  <si>
    <t>人员类</t>
  </si>
  <si>
    <t>　工资福利支出</t>
  </si>
  <si>
    <t>　　基本工资</t>
  </si>
  <si>
    <t>　　津贴补贴</t>
  </si>
  <si>
    <t>　　奖金</t>
  </si>
  <si>
    <t>　　绩效工资</t>
  </si>
  <si>
    <t>　　机关事业单位基本养老保险缴费</t>
  </si>
  <si>
    <t>　　职业年金缴费</t>
  </si>
  <si>
    <t>　　职工基本医疗保险缴费</t>
  </si>
  <si>
    <t>　对个人和家庭的补助</t>
  </si>
  <si>
    <t>　　离休费</t>
  </si>
  <si>
    <t>　　抚恤金</t>
  </si>
  <si>
    <t>公用经费</t>
  </si>
  <si>
    <t>　商品和服务支出</t>
  </si>
  <si>
    <t>　　办公费</t>
  </si>
  <si>
    <t>　　印刷费</t>
  </si>
  <si>
    <t>　　咨询费</t>
  </si>
  <si>
    <t>　　手续费</t>
  </si>
  <si>
    <t>　　水费</t>
  </si>
  <si>
    <t>　　电费</t>
  </si>
  <si>
    <t>　　邮电费</t>
  </si>
  <si>
    <t>　　差旅费</t>
  </si>
  <si>
    <t>　　维修（护）费</t>
  </si>
  <si>
    <t>　　租赁费</t>
  </si>
  <si>
    <t>　　会议费</t>
  </si>
  <si>
    <t>　　培训费</t>
  </si>
  <si>
    <t>　　公务接待费</t>
  </si>
  <si>
    <t>　　专用燃料费</t>
  </si>
  <si>
    <t>　　劳务费</t>
  </si>
  <si>
    <t>　　工会经费</t>
  </si>
  <si>
    <t>　　福利费</t>
  </si>
  <si>
    <t>　　公务用车运行维护费</t>
  </si>
  <si>
    <t>　　其他交通费用</t>
  </si>
  <si>
    <t>　　其他商品和服务支出</t>
  </si>
  <si>
    <t>其他运转类</t>
  </si>
  <si>
    <t>特定目标类</t>
  </si>
  <si>
    <t>　　专用材料费</t>
  </si>
  <si>
    <t>　　代缴社会保险费</t>
  </si>
  <si>
    <t>　　其他对个人和家庭的补助</t>
  </si>
  <si>
    <t>　资本性支出</t>
  </si>
  <si>
    <t>　　办公设备购置</t>
  </si>
  <si>
    <t>　　其他资本性支出</t>
  </si>
  <si>
    <t>　对企业补助（基本建设）</t>
  </si>
  <si>
    <t>　　其他对企业补助</t>
  </si>
  <si>
    <t>　对企业补助</t>
  </si>
  <si>
    <t>　　费用补贴</t>
  </si>
  <si>
    <t>　　利息补贴</t>
  </si>
  <si>
    <t>　对社会保障基金补助</t>
  </si>
  <si>
    <t>　　对社会保险基金补助</t>
  </si>
  <si>
    <t>财政拨款收支预算总表</t>
  </si>
  <si>
    <t>预算05</t>
  </si>
  <si>
    <t>财政拨款支出预算表</t>
  </si>
  <si>
    <t>科目编码</t>
  </si>
  <si>
    <t>科目名称</t>
  </si>
  <si>
    <t>对企事业单位补贴</t>
  </si>
  <si>
    <t>主表：5-2</t>
  </si>
  <si>
    <t>预算06表</t>
  </si>
  <si>
    <t>基本支出预算表</t>
  </si>
  <si>
    <t>[409001]庐山市农业农村局</t>
  </si>
  <si>
    <t>经济分类科目（类）</t>
  </si>
  <si>
    <t>收入来源</t>
  </si>
  <si>
    <t>上年结转(结余)</t>
  </si>
  <si>
    <t>409</t>
  </si>
  <si>
    <t>　庐山市农业农村局</t>
  </si>
  <si>
    <t>　　409001</t>
  </si>
  <si>
    <t>预算07表</t>
  </si>
  <si>
    <t>“三公经费”支出预算表</t>
  </si>
  <si>
    <t>单位名称</t>
  </si>
  <si>
    <t xml:space="preserve">
因公出国（境）费用
</t>
  </si>
  <si>
    <t>公务接待费</t>
  </si>
  <si>
    <t>公务用车购置及运行维护费</t>
  </si>
  <si>
    <t>其他资金</t>
  </si>
  <si>
    <t>公务用车运行维护费</t>
  </si>
  <si>
    <t>公务用车购置</t>
  </si>
  <si>
    <t>预算08表</t>
  </si>
  <si>
    <t>政府性基金收支预算表</t>
  </si>
  <si>
    <t>收入</t>
  </si>
  <si>
    <t>支                出</t>
  </si>
  <si>
    <t>对企业补助</t>
  </si>
  <si>
    <t>债务利息及费用支出</t>
  </si>
  <si>
    <t>其他支出</t>
  </si>
  <si>
    <t>预算09表</t>
  </si>
  <si>
    <t>国有资本经营收支预算表</t>
  </si>
  <si>
    <t>2022年部门预算附表</t>
  </si>
  <si>
    <t>基本支出——工资福利支出预算表</t>
  </si>
  <si>
    <t>填报单位[409001]庐山市农业农村局</t>
  </si>
  <si>
    <t>基本工资</t>
  </si>
  <si>
    <t>津补贴</t>
  </si>
  <si>
    <t>绩效工资</t>
  </si>
  <si>
    <t>奖金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</si>
  <si>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</si>
  <si>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</si>
  <si>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</si>
  <si>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</si>
  <si>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</si>
  <si>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</si>
  <si>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</si>
  <si>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伙食补助费</t>
  </si>
  <si>
    <t>其他工资福利支出</t>
  </si>
  <si>
    <t>预算附表1-2</t>
  </si>
  <si>
    <t>基本支出——对个人和家庭的补助预算表</t>
  </si>
  <si>
    <t>离休费</t>
  </si>
  <si>
    <t>退休费</t>
  </si>
  <si>
    <t>退职（役）费</t>
  </si>
  <si>
    <t>抚恤金</t>
  </si>
  <si>
    <t>生活补助</t>
  </si>
  <si>
    <t>救济费</t>
  </si>
  <si>
    <t>助学金</t>
  </si>
  <si>
    <t>奖励金</t>
  </si>
  <si>
    <t>生产补贴</t>
  </si>
  <si>
    <t>其他</t>
  </si>
  <si>
    <t>预算附表1-3</t>
  </si>
  <si>
    <t>基本支出——商品和服务支出预算表</t>
  </si>
  <si>
    <t>单位名称
(科目)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</si>
  <si>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</si>
  <si>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</si>
  <si>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</si>
  <si>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</si>
  <si>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</si>
  <si>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</si>
  <si>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</si>
  <si>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</si>
  <si>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</si>
  <si>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</si>
  <si>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</si>
  <si>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</si>
  <si>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</si>
  <si>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</si>
  <si>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</si>
  <si>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</si>
  <si>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</si>
  <si>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</si>
  <si>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</si>
  <si>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</si>
  <si>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</si>
  <si>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</si>
  <si>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其他交通费用</t>
  </si>
  <si>
    <t>税金及附加费用</t>
  </si>
  <si>
    <t>预算附表1-4</t>
  </si>
  <si>
    <t>基本支出-资本性支出预算表</t>
  </si>
  <si>
    <t>办公设备购置</t>
  </si>
  <si>
    <t>专用设备购置</t>
  </si>
  <si>
    <t>信息网络购置及软件购置更新</t>
  </si>
  <si>
    <t xml:space="preserve">其他 </t>
  </si>
  <si>
    <t>预算附表2-1</t>
  </si>
  <si>
    <t>项目支出预算表</t>
  </si>
  <si>
    <t>项目名称</t>
  </si>
  <si>
    <t>国库集中支付结转（结余）</t>
  </si>
  <si>
    <t>其他资金结转（结余）</t>
  </si>
  <si>
    <t>现代农业招商引资产业链组团工作经费</t>
  </si>
  <si>
    <t>第二批中央农业保险补助</t>
  </si>
  <si>
    <t>渔政-2022年罚没款收入</t>
  </si>
  <si>
    <t>基层农技推广与建设</t>
  </si>
  <si>
    <t>科技转化及推广服务</t>
  </si>
  <si>
    <t>高素质农民培训</t>
  </si>
  <si>
    <t>动物防疫市级配套经费</t>
  </si>
  <si>
    <t>病死猪无害化处理</t>
  </si>
  <si>
    <t>重大动物疫情防控项目</t>
  </si>
  <si>
    <t>动物防疫补助经费</t>
  </si>
  <si>
    <t>病虫害控制</t>
  </si>
  <si>
    <t>解决农产品质量安全监管经费</t>
  </si>
  <si>
    <t>农村土地承包经营纠纷调解仲裁工作</t>
  </si>
  <si>
    <t>乡村振兴现代农业发展</t>
  </si>
  <si>
    <t>救灾资金</t>
  </si>
  <si>
    <t>退捕渔民安置保障</t>
  </si>
  <si>
    <t>2022年农机购置费补贴</t>
  </si>
  <si>
    <t>乡村振兴现代农业发展资金</t>
  </si>
  <si>
    <t>现代农业专项(茶产业发展项目)</t>
  </si>
  <si>
    <t>农业生产发展资金</t>
  </si>
  <si>
    <t>2021年省级农产品冷链物流建设项目</t>
  </si>
  <si>
    <t>解决耕地环境土壤质量类别划分工作经费</t>
  </si>
  <si>
    <t>耕地地力监测点</t>
  </si>
  <si>
    <t>2021年乡村振兴现代农业发展</t>
  </si>
  <si>
    <t>农业技术应用与公共服务</t>
  </si>
  <si>
    <t>农业技术应用与公共服务专项</t>
  </si>
  <si>
    <t>农药化肥减量增效</t>
  </si>
  <si>
    <t>农业资源及生态保护补助</t>
  </si>
  <si>
    <t>种子管理工作经费、农作物品种区域安全性试验经费、种子安全固定监测点经费、农作物转基因安全评价与监管经费</t>
  </si>
  <si>
    <t>农业资源及生态补助</t>
  </si>
  <si>
    <t>农业血防津贴</t>
  </si>
  <si>
    <t>江豚保护</t>
  </si>
  <si>
    <t>高标农田建设补助资金</t>
  </si>
  <si>
    <t>高标准农田建设</t>
  </si>
  <si>
    <t>农田建设</t>
  </si>
  <si>
    <t>高标准农田建设补助</t>
  </si>
  <si>
    <t>高标准农田建后养护</t>
  </si>
  <si>
    <t>产粮油大县奖励资金</t>
  </si>
  <si>
    <t>农业农村局-农村人居环境整治宣传资金</t>
  </si>
  <si>
    <t>困难企业事业单位退休职工生活补助</t>
  </si>
  <si>
    <t>农业资源及生态保护</t>
  </si>
  <si>
    <t>产油大县奖励资金</t>
  </si>
  <si>
    <t>支持双季稻奖励资金预算及对产油大县进行清算</t>
  </si>
  <si>
    <t>关于星子县农科所及改制继续保留单位牌子和原财政预算拨款经费</t>
  </si>
  <si>
    <t>2021年省级现代农业专项资金</t>
  </si>
  <si>
    <t>育肥猪保险</t>
  </si>
  <si>
    <t>农业保险保费补贴资金预算</t>
  </si>
  <si>
    <t>水稻保险</t>
  </si>
  <si>
    <t>能繁母猪保险</t>
  </si>
  <si>
    <t>中药材保险</t>
  </si>
  <si>
    <t>第二批农业保险保费补贴</t>
  </si>
  <si>
    <t>油菜保险补贴</t>
  </si>
  <si>
    <t>提前下达2022年农业保险补助</t>
  </si>
  <si>
    <t>解决县级储备粮轮换亏损及收购差价</t>
  </si>
  <si>
    <t>粮食购销企业民生资金</t>
  </si>
  <si>
    <t>庐山市县级储备粮油费用利息补贴</t>
  </si>
  <si>
    <t>预算附表2-2</t>
  </si>
  <si>
    <t>项目支出预算表（按经济分类）</t>
  </si>
  <si>
    <t>资本性支出(基本建设)</t>
  </si>
  <si>
    <t>预算附表3</t>
  </si>
  <si>
    <t>教育收费资金支出预算表</t>
  </si>
  <si>
    <t>填报单位：[409001]庐山市农业农村局</t>
  </si>
  <si>
    <t>其他资本性支出</t>
  </si>
  <si>
    <t>资本性支出（基本建设）</t>
  </si>
  <si>
    <t>预算附表4</t>
  </si>
  <si>
    <t>单位资金收支预算总表</t>
  </si>
  <si>
    <t>一、本年收入</t>
  </si>
  <si>
    <t>一、基本支出</t>
  </si>
  <si>
    <t>1.上级补助收入</t>
  </si>
  <si>
    <t>二、项目支出</t>
  </si>
  <si>
    <t>2.附属单位上缴收入</t>
  </si>
  <si>
    <t>3.事业收入</t>
  </si>
  <si>
    <t>4.事业单位经营收入</t>
  </si>
  <si>
    <t>5.其他收入</t>
  </si>
  <si>
    <t>二、使用非财政拨款结余</t>
  </si>
  <si>
    <t>三、上年结转</t>
  </si>
  <si>
    <t>预算附表5</t>
  </si>
  <si>
    <t>结余结转资金支出预算表</t>
  </si>
  <si>
    <t>预算附表6</t>
  </si>
  <si>
    <t>政府预算支出经济分类情况表</t>
  </si>
  <si>
    <t>功能科目编码</t>
  </si>
  <si>
    <t>功能科目（单位）</t>
  </si>
  <si>
    <t>总计</t>
  </si>
  <si>
    <t>机关工资福利支出</t>
  </si>
  <si>
    <t>机关商品服务支出</t>
  </si>
  <si>
    <t>机关资本性支出（一）</t>
  </si>
  <si>
    <t>对事业单位经常性补助</t>
  </si>
  <si>
    <t>对事业单位资本性补助</t>
  </si>
  <si>
    <t>　　2011308</t>
  </si>
  <si>
    <t>　　2080501</t>
  </si>
  <si>
    <t>　　2080505</t>
  </si>
  <si>
    <t>　　2080506</t>
  </si>
  <si>
    <t>　　2080599</t>
  </si>
  <si>
    <t>　　2100408</t>
  </si>
  <si>
    <t>　　2101101</t>
  </si>
  <si>
    <t>　　2130101</t>
  </si>
  <si>
    <t>　　2130106</t>
  </si>
  <si>
    <t>　　2130108</t>
  </si>
  <si>
    <t>　　2130109</t>
  </si>
  <si>
    <t>　　2130110</t>
  </si>
  <si>
    <t>　　2130119</t>
  </si>
  <si>
    <t>　　2130121</t>
  </si>
  <si>
    <t>　　2130122</t>
  </si>
  <si>
    <t>　　2130124</t>
  </si>
  <si>
    <t>　　2130125</t>
  </si>
  <si>
    <t>　　2130135</t>
  </si>
  <si>
    <t>　　2130148</t>
  </si>
  <si>
    <t>　　2130153</t>
  </si>
  <si>
    <t>　　2130199</t>
  </si>
  <si>
    <t>　　2130803</t>
  </si>
  <si>
    <t>　　2210201</t>
  </si>
  <si>
    <t>　　2220499</t>
  </si>
  <si>
    <t>预算附表8</t>
  </si>
  <si>
    <t>基本支出预算表(政府预算支出经济分类)</t>
  </si>
  <si>
    <t>政府经济分类科目</t>
  </si>
  <si>
    <t>　　【2080501】行政单位离退休</t>
  </si>
  <si>
    <t>【50905】离退休费</t>
  </si>
  <si>
    <t>　　【2080505】机关事业单位基本养老保险缴费支出</t>
  </si>
  <si>
    <t>【50102】社会保障缴费</t>
  </si>
  <si>
    <t>　　【2080506】机关事业单位职业年金缴费支出</t>
  </si>
  <si>
    <t>　　【2080599】其他行政事业单位养老支出</t>
  </si>
  <si>
    <t>【50901】社会福利和救助</t>
  </si>
  <si>
    <t>　　【2101101】行政单位医疗</t>
  </si>
  <si>
    <t>　　【2130101】行政运行</t>
  </si>
  <si>
    <t>【50101】工资奖金津补贴</t>
  </si>
  <si>
    <t>【50201】办公经费</t>
  </si>
  <si>
    <t>【50202】会议费</t>
  </si>
  <si>
    <t>【50203】培训费</t>
  </si>
  <si>
    <t>【50204】专用材料购置费</t>
  </si>
  <si>
    <t>【50205】委托业务费</t>
  </si>
  <si>
    <t>【50206】公务接待费</t>
  </si>
  <si>
    <t>【50208】公务用车运行维护费</t>
  </si>
  <si>
    <t>【50209】维修（护）费</t>
  </si>
  <si>
    <t>【50299】其他商品和服务支出</t>
  </si>
  <si>
    <t>　　【2210201】住房公积金</t>
  </si>
  <si>
    <t xml:space="preserve">【50103】住房公积金 </t>
  </si>
  <si>
    <t>项目支出预算表(政府预算支出经济分类)</t>
  </si>
  <si>
    <t>　　【2011308】招商引资</t>
  </si>
  <si>
    <t>　　【2100408】基本公共卫生服务</t>
  </si>
  <si>
    <t>【50999】其他对个人和家庭补助</t>
  </si>
  <si>
    <t>　　【2130803】农业保险保费补贴</t>
  </si>
  <si>
    <t>【51002】对社会保险基金补助</t>
  </si>
  <si>
    <t>　　【2130106】科技转化与推广服务</t>
  </si>
  <si>
    <t>【50799】其他对企业补助</t>
  </si>
  <si>
    <t>【50899】其他对企业资本性支出</t>
  </si>
  <si>
    <t>　　【2130108】病虫害控制</t>
  </si>
  <si>
    <t>　　【2130109】农产品质量安全</t>
  </si>
  <si>
    <t>【50306】设备购置</t>
  </si>
  <si>
    <t>　　【2130110】执法监管</t>
  </si>
  <si>
    <t>　　【2130119】防灾救灾</t>
  </si>
  <si>
    <t>　　【2130121】农业结构调整补贴</t>
  </si>
  <si>
    <t>　　【2130122】农业生产发展</t>
  </si>
  <si>
    <t>【50399】其他资本性支出</t>
  </si>
  <si>
    <t>　　【2130124】农村合作经济</t>
  </si>
  <si>
    <t>　　【2130125】农产品加工与促销</t>
  </si>
  <si>
    <t>　　【2130135】农业资源保护修复与利用</t>
  </si>
  <si>
    <t>　　【2130148】渔业发展</t>
  </si>
  <si>
    <t>　　【2130153】农田建设</t>
  </si>
  <si>
    <t>　　【2130199】其他农业农村支出</t>
  </si>
  <si>
    <t>　　【2220499】其他粮油储备支出</t>
  </si>
  <si>
    <t>【50701】费用补贴</t>
  </si>
  <si>
    <t>【50702】利息补贴</t>
  </si>
  <si>
    <t>预算附表9</t>
  </si>
  <si>
    <t>非税收入计划表</t>
  </si>
  <si>
    <t>填报单位：</t>
  </si>
  <si>
    <t>收入科目名称</t>
  </si>
  <si>
    <t>2020年</t>
  </si>
  <si>
    <t>2021年</t>
  </si>
  <si>
    <t>2022年</t>
  </si>
  <si>
    <t>备注</t>
  </si>
  <si>
    <t>征收数</t>
  </si>
  <si>
    <t>全年预计数</t>
  </si>
  <si>
    <t>截止8月31日征收情况</t>
  </si>
  <si>
    <t>预计数</t>
  </si>
  <si>
    <t>较上年增减变化金额</t>
  </si>
  <si>
    <t>【103050117】渔政罚没收入</t>
  </si>
  <si>
    <t>预算附表10-1</t>
  </si>
  <si>
    <t>政府采购-----集中采购预算表</t>
  </si>
  <si>
    <t>采购项目</t>
  </si>
  <si>
    <t>采购目录</t>
  </si>
  <si>
    <t>数量</t>
  </si>
  <si>
    <t>金额</t>
  </si>
  <si>
    <t>面向中小微企业政府采购支出</t>
  </si>
  <si>
    <t>中小企业</t>
  </si>
  <si>
    <t>小微企业</t>
  </si>
  <si>
    <t>预算附表10-2</t>
  </si>
  <si>
    <t>政府采购-----分散采购预算表</t>
  </si>
  <si>
    <t>预算附表11</t>
  </si>
  <si>
    <t>2022年政府购买服务预算表</t>
  </si>
  <si>
    <t>功能科目</t>
  </si>
  <si>
    <t>购买服务项目</t>
  </si>
  <si>
    <t>购买服务内容</t>
  </si>
  <si>
    <t>购买数量</t>
  </si>
  <si>
    <t>购买金额</t>
  </si>
  <si>
    <t>国库集中支付结转（结余）资金</t>
  </si>
  <si>
    <t>预算12表</t>
  </si>
  <si>
    <t>人员情况表</t>
  </si>
  <si>
    <t>单位：人</t>
  </si>
  <si>
    <t>编制人数</t>
  </si>
  <si>
    <t>实有人数</t>
  </si>
  <si>
    <t>领导干部人数</t>
  </si>
  <si>
    <t>学生人数</t>
  </si>
  <si>
    <t>行政</t>
  </si>
  <si>
    <t>参照公务员管理的事业</t>
  </si>
  <si>
    <t>全部补助事业</t>
  </si>
  <si>
    <t>部分补助事业</t>
  </si>
  <si>
    <t>自收自支</t>
  </si>
  <si>
    <t>在职人数</t>
  </si>
  <si>
    <t>离退休人员</t>
  </si>
  <si>
    <t>退职人员</t>
  </si>
  <si>
    <t>临时工</t>
  </si>
  <si>
    <t>聘用人员</t>
  </si>
  <si>
    <t>遗属人数</t>
  </si>
  <si>
    <t>在职</t>
  </si>
  <si>
    <t>离休</t>
  </si>
  <si>
    <t>退休</t>
  </si>
  <si>
    <t>高等学校</t>
  </si>
  <si>
    <t>中等专业(职业)学校</t>
  </si>
  <si>
    <t>省级</t>
  </si>
  <si>
    <t>厅级</t>
  </si>
  <si>
    <t>处级</t>
  </si>
  <si>
    <t>科级</t>
  </si>
  <si>
    <t>预算附表13</t>
  </si>
  <si>
    <t>新增资产配置表</t>
  </si>
  <si>
    <t>单位代码</t>
  </si>
  <si>
    <t>截至2021年7月底资产存量情况</t>
  </si>
  <si>
    <t>2022年计划处置数量</t>
  </si>
  <si>
    <t>2022年新增资产数</t>
  </si>
  <si>
    <t>车辆编制数</t>
  </si>
  <si>
    <t>车辆实有数（辆/台）</t>
  </si>
  <si>
    <t>土地
（平方米）</t>
  </si>
  <si>
    <t>房屋（平方米）</t>
  </si>
  <si>
    <t>单价50万元及以上的通用设备实有数(台/套)</t>
  </si>
  <si>
    <t>单价100万元及以上的专用设备实有数(台/套)</t>
  </si>
  <si>
    <t>车辆（辆/台）</t>
  </si>
  <si>
    <t>土地（平方米）</t>
  </si>
  <si>
    <t>单价50万元及以上的通用设备数(台/套)</t>
  </si>
  <si>
    <t>单价100万元及以上的专用设备数(台/套)</t>
  </si>
  <si>
    <t>设备（台/套）</t>
  </si>
  <si>
    <t>轿车</t>
  </si>
  <si>
    <t>越野汽车</t>
  </si>
  <si>
    <t>小型载客汽车</t>
  </si>
  <si>
    <t>大中型载客汽车</t>
  </si>
  <si>
    <t>其他车型</t>
  </si>
  <si>
    <t>其中租用面积</t>
  </si>
  <si>
    <t>自有
房屋</t>
  </si>
  <si>
    <t>租用
房屋</t>
  </si>
  <si>
    <t>办公用房</t>
  </si>
  <si>
    <t>业务用房</t>
  </si>
  <si>
    <t>单价50万元及以上的通用设备</t>
  </si>
  <si>
    <t>单价100万元及以上的专用设备</t>
  </si>
</sst>
</file>

<file path=xl/styles.xml><?xml version="1.0" encoding="utf-8"?>
<styleSheet xmlns="http://schemas.openxmlformats.org/spreadsheetml/2006/main">
  <numFmts count="2">
    <numFmt numFmtId="176" formatCode="0.00;[Red]0.00"/>
    <numFmt numFmtId="177" formatCode="#,##0.00;[Red]#,##0.0"/>
  </numFmts>
  <fonts count="26">
    <font>
      <sz val="10"/>
      <name val="Arial"/>
      <family val="2"/>
    </font>
    <font>
      <sz val="11"/>
      <color indexed="8"/>
      <name val="Calibri"/>
      <family val="2"/>
    </font>
    <font>
      <sz val="12"/>
      <color indexed="8"/>
      <name val="宋体"/>
      <charset val="134"/>
    </font>
    <font>
      <sz val="8"/>
      <color indexed="8"/>
      <name val="宋体"/>
      <charset val="134"/>
    </font>
    <font>
      <sz val="20"/>
      <color indexed="8"/>
      <name val="宋体"/>
      <charset val="134"/>
    </font>
    <font>
      <sz val="9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sz val="16"/>
      <color indexed="8"/>
      <name val="黑体"/>
      <family val="3"/>
      <charset val="134"/>
    </font>
    <font>
      <b/>
      <sz val="22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楷体_GB2312"/>
      <charset val="134"/>
    </font>
    <font>
      <b/>
      <sz val="36"/>
      <color indexed="8"/>
      <name val="宋体"/>
      <charset val="134"/>
    </font>
    <font>
      <sz val="36"/>
      <color indexed="8"/>
      <name val="宋体"/>
      <charset val="134"/>
    </font>
    <font>
      <b/>
      <sz val="18"/>
      <color indexed="8"/>
      <name val="Times New Roman"/>
      <family val="1"/>
    </font>
    <font>
      <b/>
      <sz val="18"/>
      <color indexed="8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sz val="14"/>
      <color indexed="8"/>
      <name val="宋体"/>
      <charset val="134"/>
    </font>
    <font>
      <sz val="9"/>
      <color indexed="9"/>
      <name val="宋体"/>
      <charset val="134"/>
    </font>
    <font>
      <sz val="24"/>
      <color indexed="8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194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176" fontId="2" fillId="0" borderId="2" xfId="0" applyNumberFormat="1" applyFont="1" applyBorder="1" applyAlignment="1" applyProtection="1">
      <alignment horizontal="left" vertical="center" wrapText="1"/>
    </xf>
    <xf numFmtId="176" fontId="2" fillId="0" borderId="2" xfId="0" applyNumberFormat="1" applyFont="1" applyBorder="1" applyAlignment="1" applyProtection="1">
      <alignment horizontal="center" vertical="center" wrapText="1"/>
    </xf>
    <xf numFmtId="176" fontId="2" fillId="0" borderId="2" xfId="0" applyNumberFormat="1" applyFont="1" applyBorder="1" applyAlignment="1" applyProtection="1">
      <alignment horizontal="center" vertical="center"/>
    </xf>
    <xf numFmtId="176" fontId="1" fillId="0" borderId="0" xfId="0" applyNumberFormat="1" applyFont="1" applyBorder="1" applyAlignment="1" applyProtection="1"/>
    <xf numFmtId="0" fontId="2" fillId="0" borderId="8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  <xf numFmtId="0" fontId="5" fillId="0" borderId="1" xfId="0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/>
    <xf numFmtId="0" fontId="8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176" fontId="9" fillId="0" borderId="2" xfId="0" applyNumberFormat="1" applyFont="1" applyBorder="1" applyAlignment="1" applyProtection="1">
      <alignment vertical="center"/>
    </xf>
    <xf numFmtId="1" fontId="9" fillId="0" borderId="2" xfId="0" applyNumberFormat="1" applyFont="1" applyBorder="1" applyAlignment="1" applyProtection="1">
      <alignment vertical="center"/>
    </xf>
    <xf numFmtId="1" fontId="9" fillId="0" borderId="4" xfId="0" applyNumberFormat="1" applyFont="1" applyBorder="1" applyAlignment="1" applyProtection="1">
      <alignment vertical="center"/>
    </xf>
    <xf numFmtId="176" fontId="10" fillId="0" borderId="2" xfId="0" applyNumberFormat="1" applyFont="1" applyBorder="1" applyAlignment="1" applyProtection="1">
      <alignment vertical="center"/>
    </xf>
    <xf numFmtId="1" fontId="10" fillId="0" borderId="2" xfId="0" applyNumberFormat="1" applyFont="1" applyBorder="1" applyAlignment="1" applyProtection="1">
      <alignment vertical="center"/>
    </xf>
    <xf numFmtId="1" fontId="10" fillId="0" borderId="4" xfId="0" applyNumberFormat="1" applyFont="1" applyBorder="1" applyAlignment="1" applyProtection="1">
      <alignment vertical="center"/>
    </xf>
    <xf numFmtId="1" fontId="6" fillId="0" borderId="2" xfId="0" applyNumberFormat="1" applyFont="1" applyBorder="1" applyAlignment="1" applyProtection="1">
      <alignment vertical="center"/>
    </xf>
    <xf numFmtId="1" fontId="9" fillId="0" borderId="8" xfId="0" applyNumberFormat="1" applyFont="1" applyBorder="1" applyAlignment="1" applyProtection="1">
      <alignment vertical="center"/>
    </xf>
    <xf numFmtId="1" fontId="2" fillId="0" borderId="2" xfId="0" applyNumberFormat="1" applyFont="1" applyBorder="1" applyAlignment="1" applyProtection="1">
      <alignment vertical="center"/>
    </xf>
    <xf numFmtId="1" fontId="10" fillId="0" borderId="8" xfId="0" applyNumberFormat="1" applyFont="1" applyBorder="1" applyAlignment="1" applyProtection="1">
      <alignment vertical="center"/>
    </xf>
    <xf numFmtId="0" fontId="1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right" vertical="center"/>
    </xf>
    <xf numFmtId="176" fontId="7" fillId="0" borderId="0" xfId="0" applyNumberFormat="1" applyFont="1" applyBorder="1" applyAlignment="1" applyProtection="1"/>
    <xf numFmtId="0" fontId="1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vertical="center"/>
    </xf>
    <xf numFmtId="176" fontId="2" fillId="0" borderId="2" xfId="0" applyNumberFormat="1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 wrapText="1"/>
    </xf>
    <xf numFmtId="0" fontId="2" fillId="2" borderId="2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176" fontId="2" fillId="0" borderId="4" xfId="0" applyNumberFormat="1" applyFont="1" applyBorder="1" applyAlignment="1" applyProtection="1">
      <alignment horizontal="left" vertical="center" wrapText="1"/>
    </xf>
    <xf numFmtId="176" fontId="2" fillId="0" borderId="2" xfId="0" applyNumberFormat="1" applyFont="1" applyBorder="1" applyAlignment="1" applyProtection="1">
      <alignment horizontal="right" vertical="center"/>
    </xf>
    <xf numFmtId="176" fontId="2" fillId="0" borderId="4" xfId="0" applyNumberFormat="1" applyFont="1" applyBorder="1" applyAlignment="1" applyProtection="1">
      <alignment horizontal="right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right"/>
    </xf>
    <xf numFmtId="0" fontId="2" fillId="0" borderId="9" xfId="0" applyFont="1" applyBorder="1" applyAlignment="1" applyProtection="1">
      <alignment horizontal="center" vertical="center"/>
    </xf>
    <xf numFmtId="176" fontId="2" fillId="0" borderId="2" xfId="0" applyNumberFormat="1" applyFont="1" applyBorder="1" applyAlignment="1" applyProtection="1">
      <alignment horizontal="right" vertical="center" wrapText="1"/>
    </xf>
    <xf numFmtId="176" fontId="2" fillId="0" borderId="8" xfId="0" applyNumberFormat="1" applyFont="1" applyBorder="1" applyAlignment="1" applyProtection="1">
      <alignment horizontal="right" vertical="center" wrapText="1"/>
    </xf>
    <xf numFmtId="176" fontId="2" fillId="0" borderId="8" xfId="0" applyNumberFormat="1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vertical="center"/>
    </xf>
    <xf numFmtId="176" fontId="6" fillId="0" borderId="4" xfId="0" applyNumberFormat="1" applyFont="1" applyBorder="1" applyAlignment="1" applyProtection="1">
      <alignment horizontal="left" vertical="center" wrapText="1"/>
    </xf>
    <xf numFmtId="176" fontId="11" fillId="0" borderId="2" xfId="0" applyNumberFormat="1" applyFont="1" applyBorder="1" applyAlignment="1" applyProtection="1">
      <alignment vertical="center"/>
    </xf>
    <xf numFmtId="176" fontId="6" fillId="0" borderId="2" xfId="0" applyNumberFormat="1" applyFont="1" applyBorder="1" applyAlignment="1" applyProtection="1">
      <alignment horizontal="left" vertical="center" wrapText="1"/>
    </xf>
    <xf numFmtId="176" fontId="1" fillId="0" borderId="2" xfId="0" applyNumberFormat="1" applyFont="1" applyBorder="1" applyAlignment="1" applyProtection="1">
      <alignment vertical="center"/>
    </xf>
    <xf numFmtId="176" fontId="7" fillId="0" borderId="4" xfId="0" applyNumberFormat="1" applyFont="1" applyBorder="1" applyAlignment="1" applyProtection="1">
      <alignment horizontal="left" vertical="center" wrapText="1"/>
    </xf>
    <xf numFmtId="176" fontId="7" fillId="0" borderId="2" xfId="0" applyNumberFormat="1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/>
    <xf numFmtId="176" fontId="6" fillId="0" borderId="2" xfId="0" applyNumberFormat="1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176" fontId="1" fillId="0" borderId="2" xfId="0" applyNumberFormat="1" applyFont="1" applyBorder="1" applyAlignment="1" applyProtection="1"/>
    <xf numFmtId="176" fontId="6" fillId="0" borderId="2" xfId="0" applyNumberFormat="1" applyFont="1" applyBorder="1" applyAlignment="1" applyProtection="1">
      <alignment horizontal="right" vertical="center"/>
    </xf>
    <xf numFmtId="176" fontId="6" fillId="0" borderId="2" xfId="0" applyNumberFormat="1" applyFont="1" applyBorder="1" applyAlignment="1" applyProtection="1">
      <alignment horizontal="right" vertical="center" wrapText="1"/>
    </xf>
    <xf numFmtId="0" fontId="10" fillId="0" borderId="0" xfId="0" applyFont="1" applyBorder="1" applyAlignment="1" applyProtection="1"/>
    <xf numFmtId="176" fontId="6" fillId="0" borderId="2" xfId="0" applyNumberFormat="1" applyFont="1" applyBorder="1" applyAlignment="1" applyProtection="1">
      <alignment vertical="center" wrapText="1"/>
    </xf>
    <xf numFmtId="176" fontId="2" fillId="0" borderId="2" xfId="0" applyNumberFormat="1" applyFont="1" applyBorder="1" applyAlignment="1" applyProtection="1">
      <alignment vertical="center" wrapText="1"/>
    </xf>
    <xf numFmtId="176" fontId="2" fillId="0" borderId="5" xfId="0" applyNumberFormat="1" applyFont="1" applyBorder="1" applyAlignment="1" applyProtection="1">
      <alignment horizontal="right" vertical="center" wrapText="1"/>
    </xf>
    <xf numFmtId="0" fontId="2" fillId="0" borderId="2" xfId="0" applyFont="1" applyBorder="1" applyAlignment="1" applyProtection="1"/>
    <xf numFmtId="4" fontId="2" fillId="0" borderId="4" xfId="0" applyNumberFormat="1" applyFont="1" applyBorder="1" applyAlignment="1" applyProtection="1">
      <alignment horizontal="right" vertical="center" wrapText="1"/>
    </xf>
    <xf numFmtId="4" fontId="2" fillId="0" borderId="2" xfId="0" applyNumberFormat="1" applyFont="1" applyBorder="1" applyAlignment="1" applyProtection="1">
      <alignment vertical="center"/>
    </xf>
    <xf numFmtId="4" fontId="2" fillId="0" borderId="2" xfId="0" applyNumberFormat="1" applyFont="1" applyBorder="1" applyAlignment="1" applyProtection="1">
      <alignment horizontal="right" vertical="center" wrapText="1"/>
    </xf>
    <xf numFmtId="4" fontId="2" fillId="0" borderId="2" xfId="0" applyNumberFormat="1" applyFont="1" applyBorder="1" applyAlignment="1" applyProtection="1">
      <alignment horizontal="left" vertical="center"/>
    </xf>
    <xf numFmtId="4" fontId="2" fillId="0" borderId="7" xfId="0" applyNumberFormat="1" applyFont="1" applyBorder="1" applyAlignment="1" applyProtection="1">
      <alignment vertical="center"/>
    </xf>
    <xf numFmtId="4" fontId="2" fillId="0" borderId="7" xfId="0" applyNumberFormat="1" applyFont="1" applyBorder="1" applyAlignment="1" applyProtection="1">
      <alignment horizontal="right" vertical="center" wrapText="1"/>
    </xf>
    <xf numFmtId="4" fontId="2" fillId="0" borderId="3" xfId="0" applyNumberFormat="1" applyFont="1" applyBorder="1" applyAlignment="1" applyProtection="1">
      <alignment vertical="center"/>
    </xf>
    <xf numFmtId="4" fontId="2" fillId="0" borderId="8" xfId="0" applyNumberFormat="1" applyFont="1" applyBorder="1" applyAlignment="1" applyProtection="1">
      <alignment horizontal="right" vertical="center" wrapText="1"/>
    </xf>
    <xf numFmtId="4" fontId="2" fillId="0" borderId="7" xfId="0" applyNumberFormat="1" applyFont="1" applyBorder="1" applyAlignment="1" applyProtection="1">
      <alignment horizontal="center" vertical="center"/>
    </xf>
    <xf numFmtId="4" fontId="2" fillId="0" borderId="2" xfId="0" applyNumberFormat="1" applyFont="1" applyBorder="1" applyAlignment="1" applyProtection="1">
      <alignment horizontal="right" vertical="center"/>
    </xf>
    <xf numFmtId="0" fontId="2" fillId="0" borderId="2" xfId="0" applyFont="1" applyBorder="1" applyAlignment="1" applyProtection="1">
      <alignment vertical="center"/>
    </xf>
    <xf numFmtId="4" fontId="2" fillId="0" borderId="2" xfId="0" applyNumberFormat="1" applyFont="1" applyBorder="1" applyAlignment="1" applyProtection="1"/>
    <xf numFmtId="4" fontId="2" fillId="0" borderId="2" xfId="0" applyNumberFormat="1" applyFont="1" applyBorder="1" applyAlignment="1" applyProtection="1">
      <alignment horizontal="center" vertical="center"/>
    </xf>
    <xf numFmtId="49" fontId="6" fillId="0" borderId="2" xfId="0" applyNumberFormat="1" applyFont="1" applyBorder="1" applyAlignment="1" applyProtection="1">
      <alignment horizontal="left" vertical="center" wrapText="1"/>
    </xf>
    <xf numFmtId="177" fontId="6" fillId="0" borderId="2" xfId="0" applyNumberFormat="1" applyFont="1" applyBorder="1" applyAlignment="1" applyProtection="1">
      <alignment vertical="center" wrapText="1"/>
    </xf>
    <xf numFmtId="49" fontId="2" fillId="0" borderId="2" xfId="0" applyNumberFormat="1" applyFont="1" applyBorder="1" applyAlignment="1" applyProtection="1">
      <alignment horizontal="left" vertical="center" wrapText="1"/>
    </xf>
    <xf numFmtId="177" fontId="2" fillId="0" borderId="2" xfId="0" applyNumberFormat="1" applyFont="1" applyBorder="1" applyAlignment="1" applyProtection="1">
      <alignment vertical="center" wrapText="1"/>
    </xf>
    <xf numFmtId="0" fontId="5" fillId="0" borderId="0" xfId="0" applyFont="1" applyBorder="1" applyAlignment="1" applyProtection="1"/>
    <xf numFmtId="0" fontId="7" fillId="0" borderId="0" xfId="0" applyFont="1" applyBorder="1" applyAlignment="1" applyProtection="1">
      <alignment horizontal="center" vertical="center"/>
    </xf>
    <xf numFmtId="177" fontId="6" fillId="0" borderId="2" xfId="0" applyNumberFormat="1" applyFont="1" applyBorder="1" applyAlignment="1" applyProtection="1">
      <alignment horizontal="center" vertical="center"/>
    </xf>
    <xf numFmtId="177" fontId="2" fillId="0" borderId="2" xfId="0" applyNumberFormat="1" applyFont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vertical="center"/>
    </xf>
    <xf numFmtId="176" fontId="2" fillId="0" borderId="5" xfId="0" applyNumberFormat="1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right"/>
    </xf>
    <xf numFmtId="0" fontId="14" fillId="0" borderId="0" xfId="0" applyFont="1" applyBorder="1" applyAlignment="1" applyProtection="1">
      <alignment horizontal="right" vertical="center"/>
    </xf>
    <xf numFmtId="0" fontId="2" fillId="0" borderId="0" xfId="0" applyFont="1" applyBorder="1" applyAlignment="1" applyProtection="1">
      <alignment horizontal="left" vertical="center"/>
    </xf>
    <xf numFmtId="176" fontId="6" fillId="0" borderId="2" xfId="0" applyNumberFormat="1" applyFont="1" applyBorder="1" applyAlignment="1" applyProtection="1">
      <alignment horizontal="left" vertical="center"/>
    </xf>
    <xf numFmtId="176" fontId="7" fillId="0" borderId="0" xfId="0" applyNumberFormat="1" applyFont="1" applyBorder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16" fillId="0" borderId="0" xfId="0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 vertical="center"/>
    </xf>
    <xf numFmtId="0" fontId="21" fillId="0" borderId="0" xfId="0" applyFont="1" applyBorder="1" applyAlignment="1" applyProtection="1"/>
    <xf numFmtId="0" fontId="21" fillId="0" borderId="0" xfId="0" applyFont="1" applyBorder="1" applyAlignment="1" applyProtection="1">
      <alignment horizontal="left"/>
    </xf>
    <xf numFmtId="0" fontId="21" fillId="0" borderId="0" xfId="0" applyFont="1" applyBorder="1" applyAlignment="1" applyProtection="1">
      <alignment horizontal="center"/>
    </xf>
    <xf numFmtId="0" fontId="22" fillId="0" borderId="0" xfId="0" applyFont="1" applyBorder="1" applyAlignment="1" applyProtection="1">
      <alignment horizontal="left" vertical="top"/>
    </xf>
    <xf numFmtId="0" fontId="22" fillId="0" borderId="0" xfId="0" applyFont="1" applyBorder="1" applyAlignment="1" applyProtection="1"/>
    <xf numFmtId="0" fontId="5" fillId="0" borderId="0" xfId="0" applyFont="1" applyBorder="1" applyAlignment="1" applyProtection="1">
      <alignment horizontal="center" vertical="center"/>
    </xf>
    <xf numFmtId="0" fontId="21" fillId="2" borderId="0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left" vertical="top"/>
    </xf>
    <xf numFmtId="0" fontId="21" fillId="0" borderId="0" xfId="0" applyFont="1" applyBorder="1" applyAlignment="1" applyProtection="1">
      <alignment horizontal="left" vertical="top"/>
    </xf>
    <xf numFmtId="3" fontId="23" fillId="0" borderId="0" xfId="0" applyNumberFormat="1" applyFont="1" applyBorder="1" applyAlignment="1" applyProtection="1"/>
    <xf numFmtId="4" fontId="5" fillId="0" borderId="0" xfId="0" applyNumberFormat="1" applyFont="1" applyBorder="1" applyAlignment="1" applyProtection="1"/>
    <xf numFmtId="176" fontId="1" fillId="0" borderId="2" xfId="0" applyNumberFormat="1" applyFont="1" applyBorder="1" applyAlignment="1" applyProtection="1">
      <alignment vertical="center" wrapText="1"/>
    </xf>
    <xf numFmtId="0" fontId="5" fillId="0" borderId="0" xfId="0" applyFont="1" applyBorder="1" applyAlignment="1" applyProtection="1">
      <alignment vertical="center"/>
    </xf>
    <xf numFmtId="176" fontId="11" fillId="0" borderId="2" xfId="0" applyNumberFormat="1" applyFont="1" applyBorder="1" applyAlignment="1" applyProtection="1">
      <alignment vertical="center" wrapText="1"/>
    </xf>
    <xf numFmtId="176" fontId="2" fillId="0" borderId="2" xfId="0" applyNumberFormat="1" applyFont="1" applyBorder="1" applyAlignment="1" applyProtection="1">
      <alignment horizontal="left" vertical="center"/>
    </xf>
    <xf numFmtId="176" fontId="9" fillId="0" borderId="2" xfId="0" applyNumberFormat="1" applyFont="1" applyBorder="1" applyAlignment="1" applyProtection="1">
      <alignment vertical="center" wrapText="1"/>
    </xf>
    <xf numFmtId="176" fontId="10" fillId="0" borderId="2" xfId="0" applyNumberFormat="1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 vertical="center"/>
    </xf>
    <xf numFmtId="176" fontId="5" fillId="0" borderId="0" xfId="0" applyNumberFormat="1" applyFont="1" applyBorder="1" applyAlignment="1" applyProtection="1"/>
    <xf numFmtId="176" fontId="7" fillId="0" borderId="0" xfId="0" applyNumberFormat="1" applyFont="1" applyBorder="1" applyAlignment="1" applyProtection="1">
      <alignment horizontal="right" vertical="center"/>
    </xf>
    <xf numFmtId="176" fontId="2" fillId="0" borderId="0" xfId="0" applyNumberFormat="1" applyFont="1" applyBorder="1" applyAlignment="1" applyProtection="1">
      <alignment horizontal="left" vertical="center"/>
    </xf>
    <xf numFmtId="176" fontId="2" fillId="0" borderId="2" xfId="0" applyNumberFormat="1" applyFont="1" applyBorder="1" applyAlignment="1" applyProtection="1"/>
    <xf numFmtId="0" fontId="6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7" fillId="0" borderId="14" xfId="0" applyFont="1" applyBorder="1" applyAlignment="1" applyProtection="1">
      <alignment horizontal="right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right" vertical="center"/>
    </xf>
    <xf numFmtId="0" fontId="6" fillId="0" borderId="11" xfId="0" applyFont="1" applyBorder="1" applyAlignment="1" applyProtection="1">
      <alignment horizontal="center" vertical="center"/>
    </xf>
    <xf numFmtId="1" fontId="7" fillId="0" borderId="2" xfId="0" applyNumberFormat="1" applyFont="1" applyBorder="1" applyAlignment="1" applyProtection="1">
      <alignment horizontal="center" vertical="center"/>
    </xf>
    <xf numFmtId="1" fontId="1" fillId="0" borderId="0" xfId="0" applyNumberFormat="1" applyFont="1" applyBorder="1" applyAlignment="1" applyProtection="1"/>
    <xf numFmtId="1" fontId="7" fillId="0" borderId="0" xfId="0" applyNumberFormat="1" applyFont="1" applyBorder="1" applyAlignment="1" applyProtection="1"/>
    <xf numFmtId="0" fontId="12" fillId="0" borderId="0" xfId="0" applyFont="1" applyBorder="1" applyAlignment="1" applyProtection="1">
      <alignment horizontal="left"/>
    </xf>
    <xf numFmtId="0" fontId="16" fillId="0" borderId="0" xfId="0" applyFont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/>
    </xf>
    <xf numFmtId="0" fontId="19" fillId="0" borderId="0" xfId="0" applyFont="1" applyBorder="1" applyAlignment="1" applyProtection="1">
      <alignment horizontal="center"/>
    </xf>
    <xf numFmtId="176" fontId="8" fillId="0" borderId="0" xfId="0" applyNumberFormat="1" applyFont="1" applyBorder="1" applyAlignment="1" applyProtection="1">
      <alignment horizontal="center" vertical="center"/>
    </xf>
    <xf numFmtId="176" fontId="2" fillId="0" borderId="2" xfId="0" applyNumberFormat="1" applyFont="1" applyBorder="1" applyAlignment="1" applyProtection="1">
      <alignment horizontal="center" vertical="center"/>
    </xf>
    <xf numFmtId="176" fontId="7" fillId="0" borderId="0" xfId="0" applyNumberFormat="1" applyFont="1" applyBorder="1" applyAlignment="1" applyProtection="1">
      <alignment horizontal="left"/>
    </xf>
    <xf numFmtId="176" fontId="2" fillId="0" borderId="2" xfId="0" applyNumberFormat="1" applyFont="1" applyBorder="1" applyAlignment="1" applyProtection="1">
      <alignment horizontal="center" vertical="center" wrapText="1"/>
    </xf>
    <xf numFmtId="176" fontId="2" fillId="0" borderId="2" xfId="0" applyNumberFormat="1" applyFont="1" applyBorder="1" applyAlignment="1" applyProtection="1">
      <alignment vertical="center" wrapText="1"/>
    </xf>
    <xf numFmtId="176" fontId="2" fillId="0" borderId="2" xfId="0" applyNumberFormat="1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/>
    </xf>
    <xf numFmtId="0" fontId="8" fillId="0" borderId="0" xfId="0" applyFont="1" applyBorder="1" applyAlignment="1" applyProtection="1"/>
    <xf numFmtId="0" fontId="2" fillId="0" borderId="2" xfId="0" applyFont="1" applyBorder="1" applyAlignment="1" applyProtection="1">
      <alignment vertical="center" wrapText="1"/>
    </xf>
    <xf numFmtId="0" fontId="2" fillId="0" borderId="2" xfId="0" applyFont="1" applyBorder="1" applyAlignment="1" applyProtection="1">
      <alignment vertical="center"/>
    </xf>
    <xf numFmtId="0" fontId="24" fillId="0" borderId="0" xfId="0" applyFont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7" xfId="0" applyNumberFormat="1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U27"/>
  <sheetViews>
    <sheetView showGridLines="0" tabSelected="1" workbookViewId="0">
      <selection sqref="A1:B1"/>
    </sheetView>
  </sheetViews>
  <sheetFormatPr defaultRowHeight="12.75" customHeight="1"/>
  <cols>
    <col min="1" max="16384" width="9.140625" style="1"/>
  </cols>
  <sheetData>
    <row r="1" spans="1:255" ht="24.75" customHeight="1">
      <c r="A1" s="138" t="s">
        <v>0</v>
      </c>
      <c r="B1" s="138"/>
      <c r="S1" s="89"/>
      <c r="T1" s="112"/>
    </row>
    <row r="2" spans="1:255" ht="42" customHeight="1">
      <c r="S2" s="89"/>
    </row>
    <row r="3" spans="1:255" ht="61.5" customHeight="1">
      <c r="A3" s="139" t="s">
        <v>1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08"/>
      <c r="R3" s="89"/>
      <c r="S3" s="89"/>
    </row>
    <row r="4" spans="1:255" ht="38.25" customHeight="1">
      <c r="A4" s="140" t="s">
        <v>2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08"/>
      <c r="O4" s="108"/>
      <c r="P4" s="89"/>
      <c r="Q4" s="89"/>
      <c r="R4" s="89"/>
    </row>
    <row r="5" spans="1:255" ht="15" customHeight="1">
      <c r="A5" s="89"/>
      <c r="B5" s="89"/>
      <c r="E5" s="89"/>
      <c r="F5" s="89"/>
      <c r="I5" s="89"/>
      <c r="J5" s="89"/>
      <c r="K5" s="89"/>
      <c r="P5" s="89"/>
    </row>
    <row r="6" spans="1:255" ht="25.5" customHeight="1">
      <c r="B6" s="89"/>
      <c r="E6" s="103" t="s">
        <v>3</v>
      </c>
      <c r="F6" s="103"/>
      <c r="G6" s="105" t="s">
        <v>4</v>
      </c>
      <c r="H6" s="105"/>
      <c r="I6" s="105"/>
      <c r="J6" s="109"/>
      <c r="K6" s="105"/>
      <c r="L6" s="109"/>
      <c r="P6" s="89"/>
    </row>
    <row r="7" spans="1:255" ht="22.5" customHeight="1">
      <c r="B7" s="89"/>
      <c r="E7" s="103"/>
      <c r="F7" s="103"/>
      <c r="G7" s="103"/>
      <c r="H7" s="103"/>
      <c r="I7" s="103"/>
      <c r="J7" s="103"/>
      <c r="K7" s="103"/>
      <c r="L7" s="103"/>
    </row>
    <row r="8" spans="1:255" ht="22.5" customHeight="1">
      <c r="E8" s="103"/>
      <c r="F8" s="103"/>
      <c r="G8" s="103"/>
      <c r="H8" s="103"/>
      <c r="I8" s="103"/>
      <c r="J8" s="103"/>
      <c r="K8" s="103"/>
      <c r="L8" s="103"/>
    </row>
    <row r="9" spans="1:255" ht="22.5" customHeight="1">
      <c r="C9" s="89"/>
      <c r="E9" s="103"/>
      <c r="F9" s="103"/>
      <c r="G9" s="103"/>
      <c r="H9" s="103"/>
      <c r="I9" s="103"/>
      <c r="J9" s="103"/>
      <c r="K9" s="103"/>
      <c r="L9" s="103"/>
      <c r="IR9" s="89"/>
      <c r="IS9" s="89"/>
      <c r="IT9" s="113"/>
    </row>
    <row r="10" spans="1:255" ht="24.75" customHeight="1">
      <c r="C10" s="89"/>
      <c r="E10" s="104" t="s">
        <v>5</v>
      </c>
      <c r="F10" s="103"/>
      <c r="G10" s="103"/>
      <c r="H10" s="103"/>
      <c r="I10" s="103"/>
      <c r="J10" s="103"/>
      <c r="K10" s="103"/>
      <c r="L10" s="103"/>
      <c r="IR10" s="89"/>
      <c r="IT10" s="89"/>
    </row>
    <row r="11" spans="1:255" ht="22.5" customHeight="1">
      <c r="E11" s="103"/>
      <c r="F11" s="103"/>
      <c r="G11" s="103"/>
      <c r="H11" s="103"/>
      <c r="I11" s="103"/>
      <c r="J11" s="103"/>
      <c r="K11" s="103"/>
      <c r="L11" s="103"/>
      <c r="IR11" s="89"/>
      <c r="IT11" s="89"/>
    </row>
    <row r="12" spans="1:255" ht="22.5" customHeight="1">
      <c r="E12" s="103"/>
      <c r="F12" s="103"/>
      <c r="G12" s="103"/>
      <c r="H12" s="103"/>
      <c r="I12" s="103"/>
      <c r="J12" s="103"/>
      <c r="K12" s="103"/>
      <c r="L12" s="103"/>
      <c r="IT12" s="89"/>
      <c r="IU12" s="89"/>
    </row>
    <row r="13" spans="1:255" ht="24.75" customHeight="1">
      <c r="E13" s="103" t="s">
        <v>6</v>
      </c>
      <c r="F13" s="103"/>
      <c r="G13" s="105" t="s">
        <v>4</v>
      </c>
      <c r="H13" s="105"/>
      <c r="I13" s="105"/>
      <c r="J13" s="109"/>
      <c r="K13" s="109"/>
      <c r="L13" s="109"/>
      <c r="IU13" s="89"/>
    </row>
    <row r="14" spans="1:255" ht="15" customHeight="1">
      <c r="H14" s="89"/>
      <c r="I14" s="89"/>
      <c r="J14" s="89"/>
      <c r="IU14" s="89"/>
    </row>
    <row r="15" spans="1:255" ht="32.25" customHeight="1">
      <c r="H15" s="89"/>
      <c r="J15" s="89"/>
      <c r="IU15" s="89"/>
    </row>
    <row r="16" spans="1:255" ht="15" customHeight="1">
      <c r="J16" s="89"/>
    </row>
    <row r="17" spans="1:15" ht="31.5" customHeight="1">
      <c r="A17" s="106" t="s">
        <v>7</v>
      </c>
      <c r="B17" s="106"/>
      <c r="C17" s="106"/>
      <c r="D17" s="107"/>
      <c r="E17" s="106"/>
      <c r="F17" s="106" t="s">
        <v>8</v>
      </c>
      <c r="G17" s="106"/>
      <c r="H17" s="107"/>
      <c r="I17" s="106"/>
      <c r="J17" s="106"/>
      <c r="K17" s="106"/>
      <c r="L17" s="106" t="s">
        <v>9</v>
      </c>
      <c r="M17" s="106"/>
      <c r="N17" s="110"/>
    </row>
    <row r="18" spans="1:15" ht="15" customHeight="1"/>
    <row r="19" spans="1:15" ht="16.5" customHeight="1"/>
    <row r="20" spans="1:15" ht="22.5" customHeight="1">
      <c r="I20" s="103"/>
    </row>
    <row r="21" spans="1:15" ht="15" customHeight="1"/>
    <row r="22" spans="1:15" ht="15" customHeight="1"/>
    <row r="23" spans="1:15" ht="30" customHeight="1"/>
    <row r="24" spans="1:15" ht="15" customHeight="1"/>
    <row r="25" spans="1:15" ht="15" customHeight="1"/>
    <row r="26" spans="1:15" ht="15" customHeight="1"/>
    <row r="27" spans="1:15" ht="30" customHeight="1">
      <c r="O27" s="111"/>
    </row>
  </sheetData>
  <sheetProtection sheet="1" formatCells="0" formatColumns="0" formatRows="0" insertColumns="0" insertRows="0" insertHyperlinks="0" deleteColumns="0" deleteRows="0" sort="0" autoFilter="0" pivotTables="0"/>
  <mergeCells count="3">
    <mergeCell ref="A1:B1"/>
    <mergeCell ref="A3:N3"/>
    <mergeCell ref="A4:M4"/>
  </mergeCells>
  <phoneticPr fontId="25" type="noConversion"/>
  <pageMargins left="0.75" right="0.75" top="1" bottom="1" header="0.5" footer="0.5"/>
  <pageSetup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T78"/>
  <sheetViews>
    <sheetView showGridLines="0" workbookViewId="0"/>
  </sheetViews>
  <sheetFormatPr defaultColWidth="9.140625" defaultRowHeight="12.75" customHeight="1"/>
  <cols>
    <col min="1" max="1" width="59.140625" style="1" customWidth="1"/>
    <col min="2" max="2" width="56.28515625" style="1" customWidth="1"/>
    <col min="3" max="254" width="9.140625" style="1" customWidth="1"/>
  </cols>
  <sheetData>
    <row r="1" spans="1:253" s="1" customFormat="1" ht="15" customHeight="1">
      <c r="B1" s="120" t="s">
        <v>250</v>
      </c>
    </row>
    <row r="2" spans="1:253" s="1" customFormat="1" ht="33" customHeight="1">
      <c r="A2" s="148" t="s">
        <v>246</v>
      </c>
      <c r="B2" s="148"/>
    </row>
    <row r="3" spans="1:253" s="1" customFormat="1" ht="18.75" customHeight="1">
      <c r="A3" s="18"/>
      <c r="B3" s="18"/>
    </row>
    <row r="4" spans="1:253" s="1" customFormat="1" ht="19.5" customHeight="1">
      <c r="A4" s="121" t="s">
        <v>12</v>
      </c>
      <c r="B4" s="63" t="s">
        <v>13</v>
      </c>
    </row>
    <row r="5" spans="1:253" s="1" customFormat="1" ht="21" customHeight="1">
      <c r="A5" s="20" t="s">
        <v>194</v>
      </c>
      <c r="B5" s="20" t="s">
        <v>17</v>
      </c>
    </row>
    <row r="6" spans="1:253" s="1" customFormat="1" ht="21" customHeight="1">
      <c r="A6" s="122" t="s">
        <v>66</v>
      </c>
      <c r="B6" s="122">
        <v>1</v>
      </c>
    </row>
    <row r="7" spans="1:253" s="1" customFormat="1" ht="27" customHeight="1">
      <c r="A7" s="62" t="s">
        <v>46</v>
      </c>
      <c r="B7" s="98">
        <v>7464.1905100000004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62" t="s">
        <v>195</v>
      </c>
      <c r="B8" s="98"/>
    </row>
    <row r="9" spans="1:253" s="1" customFormat="1" ht="27" customHeight="1">
      <c r="A9" s="62" t="s">
        <v>196</v>
      </c>
      <c r="B9" s="98"/>
    </row>
    <row r="10" spans="1:253" s="1" customFormat="1" ht="27" customHeight="1">
      <c r="A10" s="40" t="s">
        <v>197</v>
      </c>
      <c r="B10" s="117">
        <v>392.06639999999999</v>
      </c>
    </row>
    <row r="11" spans="1:253" s="1" customFormat="1" ht="27" customHeight="1">
      <c r="A11" s="40" t="s">
        <v>198</v>
      </c>
      <c r="B11" s="117">
        <v>201.41399999999999</v>
      </c>
    </row>
    <row r="12" spans="1:253" s="1" customFormat="1" ht="27" customHeight="1">
      <c r="A12" s="40" t="s">
        <v>199</v>
      </c>
      <c r="B12" s="117">
        <v>285.25720000000001</v>
      </c>
    </row>
    <row r="13" spans="1:253" s="1" customFormat="1" ht="27" customHeight="1">
      <c r="A13" s="40" t="s">
        <v>200</v>
      </c>
      <c r="B13" s="117">
        <v>402.04464000000002</v>
      </c>
    </row>
    <row r="14" spans="1:253" s="1" customFormat="1" ht="27" customHeight="1">
      <c r="A14" s="40" t="s">
        <v>201</v>
      </c>
      <c r="B14" s="117">
        <v>94.899261999999993</v>
      </c>
    </row>
    <row r="15" spans="1:253" s="1" customFormat="1" ht="27" customHeight="1">
      <c r="A15" s="40" t="s">
        <v>202</v>
      </c>
      <c r="B15" s="117">
        <v>23.614850000000001</v>
      </c>
    </row>
    <row r="16" spans="1:253" s="1" customFormat="1" ht="27" customHeight="1">
      <c r="A16" s="40" t="s">
        <v>203</v>
      </c>
      <c r="B16" s="117">
        <v>59.312040000000003</v>
      </c>
    </row>
    <row r="17" spans="1:2" s="1" customFormat="1" ht="27" customHeight="1">
      <c r="A17" s="40" t="s">
        <v>187</v>
      </c>
      <c r="B17" s="117">
        <v>128.47594799999999</v>
      </c>
    </row>
    <row r="18" spans="1:2" s="1" customFormat="1" ht="27" customHeight="1">
      <c r="A18" s="62" t="s">
        <v>204</v>
      </c>
      <c r="B18" s="98"/>
    </row>
    <row r="19" spans="1:2" s="1" customFormat="1" ht="27" customHeight="1">
      <c r="A19" s="40" t="s">
        <v>205</v>
      </c>
      <c r="B19" s="117">
        <v>30.884399999999999</v>
      </c>
    </row>
    <row r="20" spans="1:2" s="1" customFormat="1" ht="27" customHeight="1">
      <c r="A20" s="40" t="s">
        <v>206</v>
      </c>
      <c r="B20" s="117">
        <v>24.081399999999999</v>
      </c>
    </row>
    <row r="21" spans="1:2" s="1" customFormat="1" ht="27" customHeight="1">
      <c r="A21" s="62" t="s">
        <v>207</v>
      </c>
      <c r="B21" s="98"/>
    </row>
    <row r="22" spans="1:2" s="1" customFormat="1" ht="27" customHeight="1">
      <c r="A22" s="62" t="s">
        <v>208</v>
      </c>
      <c r="B22" s="98"/>
    </row>
    <row r="23" spans="1:2" s="1" customFormat="1" ht="27" customHeight="1">
      <c r="A23" s="40" t="s">
        <v>209</v>
      </c>
      <c r="B23" s="117">
        <v>6</v>
      </c>
    </row>
    <row r="24" spans="1:2" s="1" customFormat="1" ht="27" customHeight="1">
      <c r="A24" s="40" t="s">
        <v>210</v>
      </c>
      <c r="B24" s="117">
        <v>2</v>
      </c>
    </row>
    <row r="25" spans="1:2" s="1" customFormat="1" ht="27" customHeight="1">
      <c r="A25" s="40" t="s">
        <v>211</v>
      </c>
      <c r="B25" s="117">
        <v>1</v>
      </c>
    </row>
    <row r="26" spans="1:2" s="1" customFormat="1" ht="27" customHeight="1">
      <c r="A26" s="40" t="s">
        <v>212</v>
      </c>
      <c r="B26" s="117">
        <v>0.5</v>
      </c>
    </row>
    <row r="27" spans="1:2" s="1" customFormat="1" ht="27" customHeight="1">
      <c r="A27" s="40" t="s">
        <v>213</v>
      </c>
      <c r="B27" s="117">
        <v>1.5</v>
      </c>
    </row>
    <row r="28" spans="1:2" s="1" customFormat="1" ht="27" customHeight="1">
      <c r="A28" s="40" t="s">
        <v>214</v>
      </c>
      <c r="B28" s="117">
        <v>13</v>
      </c>
    </row>
    <row r="29" spans="1:2" s="1" customFormat="1" ht="27" customHeight="1">
      <c r="A29" s="40" t="s">
        <v>215</v>
      </c>
      <c r="B29" s="117">
        <v>6</v>
      </c>
    </row>
    <row r="30" spans="1:2" s="1" customFormat="1" ht="27" customHeight="1">
      <c r="A30" s="40" t="s">
        <v>216</v>
      </c>
      <c r="B30" s="117">
        <v>4</v>
      </c>
    </row>
    <row r="31" spans="1:2" s="1" customFormat="1" ht="27" customHeight="1">
      <c r="A31" s="40" t="s">
        <v>217</v>
      </c>
      <c r="B31" s="117">
        <v>4</v>
      </c>
    </row>
    <row r="32" spans="1:2" s="1" customFormat="1" ht="27" customHeight="1">
      <c r="A32" s="40" t="s">
        <v>218</v>
      </c>
      <c r="B32" s="117">
        <v>1</v>
      </c>
    </row>
    <row r="33" spans="1:2" s="1" customFormat="1" ht="27" customHeight="1">
      <c r="A33" s="40" t="s">
        <v>219</v>
      </c>
      <c r="B33" s="117">
        <v>3</v>
      </c>
    </row>
    <row r="34" spans="1:2" s="1" customFormat="1" ht="27" customHeight="1">
      <c r="A34" s="40" t="s">
        <v>220</v>
      </c>
      <c r="B34" s="117">
        <v>2</v>
      </c>
    </row>
    <row r="35" spans="1:2" s="1" customFormat="1" ht="27" customHeight="1">
      <c r="A35" s="40" t="s">
        <v>221</v>
      </c>
      <c r="B35" s="117">
        <v>15</v>
      </c>
    </row>
    <row r="36" spans="1:2" s="1" customFormat="1" ht="27" customHeight="1">
      <c r="A36" s="40" t="s">
        <v>222</v>
      </c>
      <c r="B36" s="117">
        <v>4</v>
      </c>
    </row>
    <row r="37" spans="1:2" s="1" customFormat="1" ht="27" customHeight="1">
      <c r="A37" s="40" t="s">
        <v>223</v>
      </c>
      <c r="B37" s="117">
        <v>8.8000000000000007</v>
      </c>
    </row>
    <row r="38" spans="1:2" s="1" customFormat="1" ht="27" customHeight="1">
      <c r="A38" s="40" t="s">
        <v>224</v>
      </c>
      <c r="B38" s="117">
        <v>57.07</v>
      </c>
    </row>
    <row r="39" spans="1:2" s="1" customFormat="1" ht="27" customHeight="1">
      <c r="A39" s="40" t="s">
        <v>225</v>
      </c>
      <c r="B39" s="117">
        <v>30</v>
      </c>
    </row>
    <row r="40" spans="1:2" s="1" customFormat="1" ht="27" customHeight="1">
      <c r="A40" s="40" t="s">
        <v>226</v>
      </c>
      <c r="B40" s="117">
        <v>4</v>
      </c>
    </row>
    <row r="41" spans="1:2" s="1" customFormat="1" ht="27" customHeight="1">
      <c r="A41" s="40" t="s">
        <v>227</v>
      </c>
      <c r="B41" s="117">
        <v>29.04</v>
      </c>
    </row>
    <row r="42" spans="1:2" s="1" customFormat="1" ht="27" customHeight="1">
      <c r="A42" s="40" t="s">
        <v>228</v>
      </c>
      <c r="B42" s="117">
        <v>2</v>
      </c>
    </row>
    <row r="43" spans="1:2" s="1" customFormat="1" ht="27" customHeight="1">
      <c r="A43" s="62" t="s">
        <v>229</v>
      </c>
      <c r="B43" s="98"/>
    </row>
    <row r="44" spans="1:2" s="1" customFormat="1" ht="27" customHeight="1">
      <c r="A44" s="62" t="s">
        <v>196</v>
      </c>
      <c r="B44" s="98"/>
    </row>
    <row r="45" spans="1:2" s="1" customFormat="1" ht="27" customHeight="1">
      <c r="A45" s="40" t="s">
        <v>197</v>
      </c>
      <c r="B45" s="117">
        <v>4.97</v>
      </c>
    </row>
    <row r="46" spans="1:2" s="1" customFormat="1" ht="27" customHeight="1">
      <c r="A46" s="62" t="s">
        <v>208</v>
      </c>
      <c r="B46" s="98"/>
    </row>
    <row r="47" spans="1:2" s="1" customFormat="1" ht="27" customHeight="1">
      <c r="A47" s="40" t="s">
        <v>223</v>
      </c>
      <c r="B47" s="117">
        <v>7</v>
      </c>
    </row>
    <row r="48" spans="1:2" s="1" customFormat="1" ht="27" customHeight="1">
      <c r="A48" s="62" t="s">
        <v>230</v>
      </c>
      <c r="B48" s="98"/>
    </row>
    <row r="49" spans="1:2" s="1" customFormat="1" ht="27" customHeight="1">
      <c r="A49" s="62" t="s">
        <v>196</v>
      </c>
      <c r="B49" s="98"/>
    </row>
    <row r="50" spans="1:2" s="1" customFormat="1" ht="27" customHeight="1">
      <c r="A50" s="40" t="s">
        <v>198</v>
      </c>
      <c r="B50" s="117">
        <v>4.62</v>
      </c>
    </row>
    <row r="51" spans="1:2" s="1" customFormat="1" ht="27" customHeight="1">
      <c r="A51" s="62" t="s">
        <v>208</v>
      </c>
      <c r="B51" s="98"/>
    </row>
    <row r="52" spans="1:2" s="1" customFormat="1" ht="27" customHeight="1">
      <c r="A52" s="40" t="s">
        <v>209</v>
      </c>
      <c r="B52" s="117">
        <v>21.07</v>
      </c>
    </row>
    <row r="53" spans="1:2" s="1" customFormat="1" ht="27" customHeight="1">
      <c r="A53" s="40" t="s">
        <v>210</v>
      </c>
      <c r="B53" s="117">
        <v>20.6</v>
      </c>
    </row>
    <row r="54" spans="1:2" s="1" customFormat="1" ht="27" customHeight="1">
      <c r="A54" s="40" t="s">
        <v>211</v>
      </c>
      <c r="B54" s="117">
        <v>15</v>
      </c>
    </row>
    <row r="55" spans="1:2" s="1" customFormat="1" ht="27" customHeight="1">
      <c r="A55" s="40" t="s">
        <v>216</v>
      </c>
      <c r="B55" s="117">
        <v>22.599959999999999</v>
      </c>
    </row>
    <row r="56" spans="1:2" s="1" customFormat="1" ht="27" customHeight="1">
      <c r="A56" s="40" t="s">
        <v>217</v>
      </c>
      <c r="B56" s="117">
        <v>12.939</v>
      </c>
    </row>
    <row r="57" spans="1:2" s="1" customFormat="1" ht="27" customHeight="1">
      <c r="A57" s="40" t="s">
        <v>219</v>
      </c>
      <c r="B57" s="117">
        <v>7</v>
      </c>
    </row>
    <row r="58" spans="1:2" s="1" customFormat="1" ht="27" customHeight="1">
      <c r="A58" s="40" t="s">
        <v>220</v>
      </c>
      <c r="B58" s="117">
        <v>66.95</v>
      </c>
    </row>
    <row r="59" spans="1:2" s="1" customFormat="1" ht="27" customHeight="1">
      <c r="A59" s="40" t="s">
        <v>221</v>
      </c>
      <c r="B59" s="117">
        <v>5</v>
      </c>
    </row>
    <row r="60" spans="1:2" s="1" customFormat="1" ht="27" customHeight="1">
      <c r="A60" s="40" t="s">
        <v>231</v>
      </c>
      <c r="B60" s="117">
        <v>131.5</v>
      </c>
    </row>
    <row r="61" spans="1:2" s="1" customFormat="1" ht="27" customHeight="1">
      <c r="A61" s="40" t="s">
        <v>222</v>
      </c>
      <c r="B61" s="117">
        <v>3</v>
      </c>
    </row>
    <row r="62" spans="1:2" s="1" customFormat="1" ht="27" customHeight="1">
      <c r="A62" s="40" t="s">
        <v>223</v>
      </c>
      <c r="B62" s="117">
        <v>104.3</v>
      </c>
    </row>
    <row r="63" spans="1:2" s="1" customFormat="1" ht="27" customHeight="1">
      <c r="A63" s="40" t="s">
        <v>228</v>
      </c>
      <c r="B63" s="117">
        <v>413.43799999999999</v>
      </c>
    </row>
    <row r="64" spans="1:2" s="1" customFormat="1" ht="27" customHeight="1">
      <c r="A64" s="62" t="s">
        <v>204</v>
      </c>
      <c r="B64" s="98"/>
    </row>
    <row r="65" spans="1:253" s="1" customFormat="1" ht="27" customHeight="1">
      <c r="A65" s="40" t="s">
        <v>232</v>
      </c>
      <c r="B65" s="117">
        <v>0.18</v>
      </c>
    </row>
    <row r="66" spans="1:253" s="1" customFormat="1" ht="27" customHeight="1">
      <c r="A66" s="40" t="s">
        <v>233</v>
      </c>
      <c r="B66" s="117">
        <v>2295.1434100000001</v>
      </c>
    </row>
    <row r="67" spans="1:253" s="1" customFormat="1" ht="27" customHeight="1">
      <c r="A67" s="62" t="s">
        <v>234</v>
      </c>
      <c r="B67" s="98"/>
    </row>
    <row r="68" spans="1:253" s="1" customFormat="1" ht="27" customHeight="1">
      <c r="A68" s="40" t="s">
        <v>235</v>
      </c>
      <c r="B68" s="117">
        <v>8</v>
      </c>
    </row>
    <row r="69" spans="1:253" s="1" customFormat="1" ht="27" customHeight="1">
      <c r="A69" s="40" t="s">
        <v>236</v>
      </c>
      <c r="B69" s="117">
        <v>730.63</v>
      </c>
    </row>
    <row r="70" spans="1:253" s="1" customFormat="1" ht="27" customHeight="1">
      <c r="A70" s="62" t="s">
        <v>237</v>
      </c>
      <c r="B70" s="98"/>
    </row>
    <row r="71" spans="1:253" s="1" customFormat="1" ht="27" customHeight="1">
      <c r="A71" s="40" t="s">
        <v>238</v>
      </c>
      <c r="B71" s="117">
        <v>844.3</v>
      </c>
    </row>
    <row r="72" spans="1:253" s="1" customFormat="1" ht="27" customHeight="1">
      <c r="A72" s="62" t="s">
        <v>239</v>
      </c>
      <c r="B72" s="98"/>
    </row>
    <row r="73" spans="1:253" s="1" customFormat="1" ht="27" customHeight="1">
      <c r="A73" s="40" t="s">
        <v>240</v>
      </c>
      <c r="B73" s="117">
        <v>120</v>
      </c>
    </row>
    <row r="74" spans="1:253" s="1" customFormat="1" ht="27" customHeight="1">
      <c r="A74" s="40" t="s">
        <v>241</v>
      </c>
      <c r="B74" s="117">
        <v>48</v>
      </c>
    </row>
    <row r="75" spans="1:253" s="1" customFormat="1" ht="27" customHeight="1">
      <c r="A75" s="40" t="s">
        <v>238</v>
      </c>
      <c r="B75" s="117">
        <v>716.5</v>
      </c>
    </row>
    <row r="76" spans="1:253" s="1" customFormat="1" ht="27" customHeight="1">
      <c r="A76" s="62" t="s">
        <v>242</v>
      </c>
      <c r="B76" s="98"/>
    </row>
    <row r="77" spans="1:253" s="1" customFormat="1" ht="27" customHeight="1">
      <c r="A77" s="40" t="s">
        <v>243</v>
      </c>
      <c r="B77" s="117">
        <v>25.49</v>
      </c>
    </row>
    <row r="78" spans="1:253" s="1" customFormat="1" ht="21" customHeight="1">
      <c r="A78" s="64"/>
      <c r="B78" s="64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</row>
  </sheetData>
  <sheetProtection sheet="1" formatCells="0" formatColumns="0" formatRows="0" insertColumns="0" insertRows="0" insertHyperlinks="0" deleteColumns="0" deleteRows="0" sort="0" autoFilter="0" pivotTables="0"/>
  <mergeCells count="1">
    <mergeCell ref="A2:B2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T20"/>
  <sheetViews>
    <sheetView showGridLines="0" workbookViewId="0"/>
  </sheetViews>
  <sheetFormatPr defaultColWidth="9.140625" defaultRowHeight="12.75" customHeight="1"/>
  <cols>
    <col min="1" max="1" width="18" style="1" customWidth="1"/>
    <col min="2" max="4" width="5.85546875" style="1" customWidth="1"/>
    <col min="5" max="5" width="31.28515625" style="1" customWidth="1"/>
    <col min="6" max="6" width="23.140625" style="1" customWidth="1"/>
    <col min="7" max="7" width="16.5703125" style="1" customWidth="1"/>
    <col min="8" max="9" width="16.28515625" style="1" customWidth="1"/>
    <col min="10" max="11" width="13.5703125" style="1" customWidth="1"/>
    <col min="12" max="17" width="12.5703125" style="1" customWidth="1"/>
    <col min="18" max="20" width="17.140625" style="1" customWidth="1"/>
    <col min="21" max="254" width="9.140625" style="1" customWidth="1"/>
  </cols>
  <sheetData>
    <row r="1" spans="1:253" s="1" customFormat="1" ht="21" customHeight="1">
      <c r="T1" s="36" t="s">
        <v>251</v>
      </c>
    </row>
    <row r="2" spans="1:253" s="1" customFormat="1" ht="30.75" customHeight="1">
      <c r="A2" s="148" t="s">
        <v>252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</row>
    <row r="3" spans="1:253" s="1" customFormat="1" ht="21" customHeight="1">
      <c r="A3" s="19" t="s">
        <v>253</v>
      </c>
      <c r="T3" s="36" t="s">
        <v>13</v>
      </c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254</v>
      </c>
      <c r="G4" s="149" t="s">
        <v>255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53" s="1" customFormat="1" ht="21" customHeight="1">
      <c r="A5" s="150"/>
      <c r="B5" s="150" t="s">
        <v>59</v>
      </c>
      <c r="C5" s="150" t="s">
        <v>60</v>
      </c>
      <c r="D5" s="150" t="s">
        <v>61</v>
      </c>
      <c r="E5" s="150"/>
      <c r="F5" s="150"/>
      <c r="G5" s="149" t="s">
        <v>46</v>
      </c>
      <c r="H5" s="149" t="s">
        <v>47</v>
      </c>
      <c r="I5" s="149"/>
      <c r="J5" s="149"/>
      <c r="K5" s="149"/>
      <c r="L5" s="149"/>
      <c r="M5" s="149"/>
      <c r="N5" s="149"/>
      <c r="O5" s="149"/>
      <c r="P5" s="149"/>
      <c r="Q5" s="149"/>
      <c r="R5" s="150" t="s">
        <v>48</v>
      </c>
      <c r="S5" s="150" t="s">
        <v>256</v>
      </c>
      <c r="T5" s="153"/>
    </row>
    <row r="6" spans="1:253" s="1" customFormat="1" ht="21" customHeight="1">
      <c r="A6" s="150"/>
      <c r="B6" s="150"/>
      <c r="C6" s="150"/>
      <c r="D6" s="150"/>
      <c r="E6" s="150"/>
      <c r="F6" s="150"/>
      <c r="G6" s="149"/>
      <c r="H6" s="149" t="s">
        <v>50</v>
      </c>
      <c r="I6" s="149"/>
      <c r="J6" s="149"/>
      <c r="K6" s="149"/>
      <c r="L6" s="150" t="s">
        <v>51</v>
      </c>
      <c r="M6" s="149" t="s">
        <v>52</v>
      </c>
      <c r="N6" s="150" t="s">
        <v>53</v>
      </c>
      <c r="O6" s="150" t="s">
        <v>54</v>
      </c>
      <c r="P6" s="150" t="s">
        <v>55</v>
      </c>
      <c r="Q6" s="150" t="s">
        <v>56</v>
      </c>
      <c r="R6" s="150"/>
      <c r="S6" s="150" t="s">
        <v>57</v>
      </c>
      <c r="T6" s="150" t="s">
        <v>58</v>
      </c>
    </row>
    <row r="7" spans="1:253" s="1" customFormat="1" ht="53.25" customHeight="1">
      <c r="A7" s="150"/>
      <c r="B7" s="150"/>
      <c r="C7" s="150"/>
      <c r="D7" s="150"/>
      <c r="E7" s="150"/>
      <c r="F7" s="150"/>
      <c r="G7" s="149"/>
      <c r="H7" s="6" t="s">
        <v>62</v>
      </c>
      <c r="I7" s="6" t="s">
        <v>63</v>
      </c>
      <c r="J7" s="6" t="s">
        <v>64</v>
      </c>
      <c r="K7" s="6" t="s">
        <v>65</v>
      </c>
      <c r="L7" s="150"/>
      <c r="M7" s="154"/>
      <c r="N7" s="153"/>
      <c r="O7" s="153"/>
      <c r="P7" s="153"/>
      <c r="Q7" s="153"/>
      <c r="R7" s="150"/>
      <c r="S7" s="150"/>
      <c r="T7" s="153"/>
    </row>
    <row r="8" spans="1:253" s="1" customFormat="1" ht="21" customHeight="1">
      <c r="A8" s="20" t="s">
        <v>66</v>
      </c>
      <c r="B8" s="20" t="s">
        <v>66</v>
      </c>
      <c r="C8" s="20" t="s">
        <v>66</v>
      </c>
      <c r="D8" s="20" t="s">
        <v>66</v>
      </c>
      <c r="E8" s="20" t="s">
        <v>66</v>
      </c>
      <c r="F8" s="20" t="s">
        <v>66</v>
      </c>
      <c r="G8" s="20">
        <v>1</v>
      </c>
      <c r="H8" s="20">
        <f>G8+1</f>
        <v>2</v>
      </c>
      <c r="I8" s="20">
        <f>H8+1</f>
        <v>3</v>
      </c>
      <c r="J8" s="20">
        <v>4</v>
      </c>
      <c r="K8" s="20">
        <v>5</v>
      </c>
      <c r="L8" s="20">
        <v>6</v>
      </c>
      <c r="M8" s="20">
        <v>7</v>
      </c>
      <c r="N8" s="20">
        <v>8</v>
      </c>
      <c r="O8" s="20">
        <v>9</v>
      </c>
      <c r="P8" s="20">
        <f>O8+1</f>
        <v>10</v>
      </c>
      <c r="Q8" s="20">
        <f>P8+1</f>
        <v>11</v>
      </c>
      <c r="R8" s="20">
        <v>12</v>
      </c>
      <c r="S8" s="20">
        <v>13</v>
      </c>
      <c r="T8" s="20">
        <v>14</v>
      </c>
    </row>
    <row r="9" spans="1:253" s="1" customFormat="1" ht="27" customHeight="1">
      <c r="A9" s="57"/>
      <c r="B9" s="118"/>
      <c r="C9" s="57"/>
      <c r="D9" s="57"/>
      <c r="E9" s="118" t="s">
        <v>46</v>
      </c>
      <c r="F9" s="118"/>
      <c r="G9" s="66">
        <v>1835.9601399999999</v>
      </c>
      <c r="H9" s="66">
        <v>1835.9601399999999</v>
      </c>
      <c r="I9" s="118">
        <v>1835.9601399999999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7" customHeight="1">
      <c r="A10" s="57" t="s">
        <v>257</v>
      </c>
      <c r="B10" s="118"/>
      <c r="C10" s="57"/>
      <c r="D10" s="57"/>
      <c r="E10" s="118" t="s">
        <v>68</v>
      </c>
      <c r="F10" s="118"/>
      <c r="G10" s="66">
        <v>1835.9601399999999</v>
      </c>
      <c r="H10" s="66">
        <v>1835.9601399999999</v>
      </c>
      <c r="I10" s="118">
        <v>1835.9601399999999</v>
      </c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</row>
    <row r="11" spans="1:253" s="1" customFormat="1" ht="27" customHeight="1">
      <c r="A11" s="57" t="s">
        <v>69</v>
      </c>
      <c r="B11" s="118"/>
      <c r="C11" s="57"/>
      <c r="D11" s="57"/>
      <c r="E11" s="118" t="s">
        <v>258</v>
      </c>
      <c r="F11" s="118"/>
      <c r="G11" s="66">
        <v>1835.9601399999999</v>
      </c>
      <c r="H11" s="66">
        <v>1835.9601399999999</v>
      </c>
      <c r="I11" s="118">
        <v>1835.9601399999999</v>
      </c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</row>
    <row r="12" spans="1:253" s="1" customFormat="1" ht="27" customHeight="1">
      <c r="A12" s="9" t="s">
        <v>259</v>
      </c>
      <c r="B12" s="119" t="s">
        <v>74</v>
      </c>
      <c r="C12" s="9" t="s">
        <v>75</v>
      </c>
      <c r="D12" s="9" t="s">
        <v>76</v>
      </c>
      <c r="E12" s="119" t="s">
        <v>145</v>
      </c>
      <c r="F12" s="119" t="s">
        <v>126</v>
      </c>
      <c r="G12" s="51">
        <v>30.884399999999999</v>
      </c>
      <c r="H12" s="51">
        <v>30.884399999999999</v>
      </c>
      <c r="I12" s="119">
        <v>30.884399999999999</v>
      </c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</row>
    <row r="13" spans="1:253" s="1" customFormat="1" ht="27" customHeight="1">
      <c r="A13" s="9" t="s">
        <v>259</v>
      </c>
      <c r="B13" s="119" t="s">
        <v>74</v>
      </c>
      <c r="C13" s="9" t="s">
        <v>75</v>
      </c>
      <c r="D13" s="9" t="s">
        <v>75</v>
      </c>
      <c r="E13" s="119" t="s">
        <v>146</v>
      </c>
      <c r="F13" s="119" t="s">
        <v>124</v>
      </c>
      <c r="G13" s="51">
        <v>94.899261999999993</v>
      </c>
      <c r="H13" s="51">
        <v>94.899261999999993</v>
      </c>
      <c r="I13" s="119">
        <v>94.899261999999993</v>
      </c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</row>
    <row r="14" spans="1:253" s="1" customFormat="1" ht="27" customHeight="1">
      <c r="A14" s="9" t="s">
        <v>259</v>
      </c>
      <c r="B14" s="119" t="s">
        <v>74</v>
      </c>
      <c r="C14" s="9" t="s">
        <v>75</v>
      </c>
      <c r="D14" s="9" t="s">
        <v>79</v>
      </c>
      <c r="E14" s="119" t="s">
        <v>147</v>
      </c>
      <c r="F14" s="119" t="s">
        <v>124</v>
      </c>
      <c r="G14" s="51">
        <v>23.614850000000001</v>
      </c>
      <c r="H14" s="51">
        <v>23.614850000000001</v>
      </c>
      <c r="I14" s="119">
        <v>23.614850000000001</v>
      </c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</row>
    <row r="15" spans="1:253" s="1" customFormat="1" ht="27" customHeight="1">
      <c r="A15" s="9" t="s">
        <v>259</v>
      </c>
      <c r="B15" s="119" t="s">
        <v>74</v>
      </c>
      <c r="C15" s="9" t="s">
        <v>75</v>
      </c>
      <c r="D15" s="9" t="s">
        <v>81</v>
      </c>
      <c r="E15" s="119" t="s">
        <v>148</v>
      </c>
      <c r="F15" s="119" t="s">
        <v>126</v>
      </c>
      <c r="G15" s="51">
        <v>24.081399999999999</v>
      </c>
      <c r="H15" s="51">
        <v>24.081399999999999</v>
      </c>
      <c r="I15" s="119">
        <v>24.081399999999999</v>
      </c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</row>
    <row r="16" spans="1:253" s="1" customFormat="1" ht="27" customHeight="1">
      <c r="A16" s="9" t="s">
        <v>259</v>
      </c>
      <c r="B16" s="119" t="s">
        <v>83</v>
      </c>
      <c r="C16" s="9" t="s">
        <v>86</v>
      </c>
      <c r="D16" s="9" t="s">
        <v>76</v>
      </c>
      <c r="E16" s="119" t="s">
        <v>158</v>
      </c>
      <c r="F16" s="119" t="s">
        <v>124</v>
      </c>
      <c r="G16" s="51">
        <v>59.312040000000003</v>
      </c>
      <c r="H16" s="51">
        <v>59.312040000000003</v>
      </c>
      <c r="I16" s="119">
        <v>59.312040000000003</v>
      </c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</row>
    <row r="17" spans="1:253" s="1" customFormat="1" ht="27" customHeight="1">
      <c r="A17" s="9" t="s">
        <v>259</v>
      </c>
      <c r="B17" s="119" t="s">
        <v>88</v>
      </c>
      <c r="C17" s="9" t="s">
        <v>76</v>
      </c>
      <c r="D17" s="9" t="s">
        <v>76</v>
      </c>
      <c r="E17" s="119" t="s">
        <v>164</v>
      </c>
      <c r="F17" s="119" t="s">
        <v>124</v>
      </c>
      <c r="G17" s="51">
        <v>1280.78224</v>
      </c>
      <c r="H17" s="51">
        <v>1280.78224</v>
      </c>
      <c r="I17" s="119">
        <v>1280.78224</v>
      </c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</row>
    <row r="18" spans="1:253" s="1" customFormat="1" ht="27" customHeight="1">
      <c r="A18" s="9" t="s">
        <v>259</v>
      </c>
      <c r="B18" s="119" t="s">
        <v>88</v>
      </c>
      <c r="C18" s="9" t="s">
        <v>76</v>
      </c>
      <c r="D18" s="9" t="s">
        <v>76</v>
      </c>
      <c r="E18" s="119" t="s">
        <v>164</v>
      </c>
      <c r="F18" s="119" t="s">
        <v>125</v>
      </c>
      <c r="G18" s="51">
        <v>193.91</v>
      </c>
      <c r="H18" s="51">
        <v>193.91</v>
      </c>
      <c r="I18" s="119">
        <v>193.91</v>
      </c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</row>
    <row r="19" spans="1:253" s="1" customFormat="1" ht="27" customHeight="1">
      <c r="A19" s="9" t="s">
        <v>259</v>
      </c>
      <c r="B19" s="119" t="s">
        <v>115</v>
      </c>
      <c r="C19" s="9" t="s">
        <v>116</v>
      </c>
      <c r="D19" s="9" t="s">
        <v>76</v>
      </c>
      <c r="E19" s="119" t="s">
        <v>187</v>
      </c>
      <c r="F19" s="119" t="s">
        <v>124</v>
      </c>
      <c r="G19" s="51">
        <v>128.47594799999999</v>
      </c>
      <c r="H19" s="51">
        <v>128.47594799999999</v>
      </c>
      <c r="I19" s="119">
        <v>128.47594799999999</v>
      </c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</row>
    <row r="20" spans="1:253" s="1" customFormat="1" ht="21" customHeight="1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</row>
  </sheetData>
  <sheetProtection sheet="1" formatCells="0" formatColumns="0" formatRows="0" insertColumns="0" insertRows="0" insertHyperlinks="0" deleteColumns="0" deleteRows="0" sort="0" autoFilter="0" pivotTables="0"/>
  <mergeCells count="22">
    <mergeCell ref="D5:D7"/>
    <mergeCell ref="E4:E7"/>
    <mergeCell ref="B5:B7"/>
    <mergeCell ref="C5:C7"/>
    <mergeCell ref="A2:T2"/>
    <mergeCell ref="B4:D4"/>
    <mergeCell ref="G4:T4"/>
    <mergeCell ref="H5:Q5"/>
    <mergeCell ref="S5:T5"/>
    <mergeCell ref="H6:K6"/>
    <mergeCell ref="A4:A7"/>
    <mergeCell ref="L6:L7"/>
    <mergeCell ref="M6:M7"/>
    <mergeCell ref="N6:N7"/>
    <mergeCell ref="F4:F7"/>
    <mergeCell ref="G5:G7"/>
    <mergeCell ref="R5:R7"/>
    <mergeCell ref="S6:S7"/>
    <mergeCell ref="T6:T7"/>
    <mergeCell ref="O6:O7"/>
    <mergeCell ref="P6:P7"/>
    <mergeCell ref="Q6:Q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T22"/>
  <sheetViews>
    <sheetView showGridLines="0" workbookViewId="0"/>
  </sheetViews>
  <sheetFormatPr defaultColWidth="9.140625" defaultRowHeight="12.75" customHeight="1"/>
  <cols>
    <col min="1" max="1" width="18.28515625" style="1" customWidth="1"/>
    <col min="2" max="2" width="27.28515625" style="1" customWidth="1"/>
    <col min="3" max="3" width="12.7109375" style="1" customWidth="1"/>
    <col min="4" max="5" width="17.85546875" style="1" customWidth="1"/>
    <col min="6" max="15" width="12.7109375" style="1" customWidth="1"/>
    <col min="16" max="254" width="9.140625" style="1" customWidth="1"/>
  </cols>
  <sheetData>
    <row r="1" spans="1:253" s="1" customFormat="1" ht="15">
      <c r="O1" s="95" t="s">
        <v>260</v>
      </c>
    </row>
    <row r="2" spans="1:253" s="1" customFormat="1" ht="33.75" customHeight="1">
      <c r="A2" s="155" t="s">
        <v>261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</row>
    <row r="3" spans="1:253" s="1" customFormat="1" ht="15">
      <c r="A3" s="89"/>
    </row>
    <row r="4" spans="1:253" s="1" customFormat="1" ht="14.25" customHeight="1">
      <c r="A4" s="43" t="s">
        <v>253</v>
      </c>
      <c r="B4" s="115"/>
      <c r="C4" s="17"/>
      <c r="D4" s="17"/>
      <c r="E4" s="17"/>
      <c r="O4" s="95" t="s">
        <v>13</v>
      </c>
    </row>
    <row r="5" spans="1:253" s="1" customFormat="1" ht="20.25" customHeight="1">
      <c r="A5" s="150" t="s">
        <v>43</v>
      </c>
      <c r="B5" s="149" t="s">
        <v>262</v>
      </c>
      <c r="C5" s="149" t="s">
        <v>263</v>
      </c>
      <c r="D5" s="149"/>
      <c r="E5" s="149"/>
      <c r="F5" s="149" t="s">
        <v>264</v>
      </c>
      <c r="G5" s="149"/>
      <c r="H5" s="149"/>
      <c r="I5" s="149" t="s">
        <v>265</v>
      </c>
      <c r="J5" s="149"/>
      <c r="K5" s="149"/>
      <c r="L5" s="149"/>
      <c r="M5" s="149"/>
      <c r="N5" s="149"/>
      <c r="O5" s="149"/>
    </row>
    <row r="6" spans="1:253" s="1" customFormat="1" ht="20.25" customHeight="1">
      <c r="A6" s="150"/>
      <c r="B6" s="149"/>
      <c r="C6" s="149" t="s">
        <v>62</v>
      </c>
      <c r="D6" s="149" t="s">
        <v>50</v>
      </c>
      <c r="E6" s="149" t="s">
        <v>266</v>
      </c>
      <c r="F6" s="149" t="s">
        <v>62</v>
      </c>
      <c r="G6" s="149" t="s">
        <v>50</v>
      </c>
      <c r="H6" s="149" t="s">
        <v>266</v>
      </c>
      <c r="I6" s="149" t="s">
        <v>46</v>
      </c>
      <c r="J6" s="149" t="s">
        <v>267</v>
      </c>
      <c r="K6" s="149"/>
      <c r="L6" s="149"/>
      <c r="M6" s="149" t="s">
        <v>268</v>
      </c>
      <c r="N6" s="149"/>
      <c r="O6" s="149"/>
    </row>
    <row r="7" spans="1:253" s="1" customFormat="1" ht="36.75" customHeight="1">
      <c r="A7" s="150"/>
      <c r="B7" s="149"/>
      <c r="C7" s="149"/>
      <c r="D7" s="149"/>
      <c r="E7" s="149"/>
      <c r="F7" s="149"/>
      <c r="G7" s="149"/>
      <c r="H7" s="149"/>
      <c r="I7" s="149"/>
      <c r="J7" s="20" t="s">
        <v>62</v>
      </c>
      <c r="K7" s="20" t="s">
        <v>50</v>
      </c>
      <c r="L7" s="20" t="s">
        <v>266</v>
      </c>
      <c r="M7" s="20" t="s">
        <v>62</v>
      </c>
      <c r="N7" s="20" t="s">
        <v>50</v>
      </c>
      <c r="O7" s="20" t="s">
        <v>266</v>
      </c>
    </row>
    <row r="8" spans="1:253" s="1" customFormat="1" ht="19.5" customHeight="1">
      <c r="A8" s="20" t="s">
        <v>66</v>
      </c>
      <c r="B8" s="20" t="s">
        <v>66</v>
      </c>
      <c r="C8" s="20">
        <v>2</v>
      </c>
      <c r="D8" s="20">
        <f>C8+1</f>
        <v>3</v>
      </c>
      <c r="E8" s="20">
        <f>D8+1</f>
        <v>4</v>
      </c>
      <c r="F8" s="20">
        <v>8</v>
      </c>
      <c r="G8" s="20">
        <v>9</v>
      </c>
      <c r="H8" s="20">
        <f t="shared" ref="H8:O8" si="0">G8+1</f>
        <v>10</v>
      </c>
      <c r="I8" s="20">
        <f t="shared" si="0"/>
        <v>11</v>
      </c>
      <c r="J8" s="20">
        <f t="shared" si="0"/>
        <v>12</v>
      </c>
      <c r="K8" s="20">
        <f t="shared" si="0"/>
        <v>13</v>
      </c>
      <c r="L8" s="20">
        <f t="shared" si="0"/>
        <v>14</v>
      </c>
      <c r="M8" s="20">
        <f t="shared" si="0"/>
        <v>15</v>
      </c>
      <c r="N8" s="20">
        <f t="shared" si="0"/>
        <v>16</v>
      </c>
      <c r="O8" s="20">
        <f t="shared" si="0"/>
        <v>17</v>
      </c>
    </row>
    <row r="9" spans="1:253" s="1" customFormat="1" ht="27" customHeight="1">
      <c r="A9" s="62"/>
      <c r="B9" s="62" t="s">
        <v>46</v>
      </c>
      <c r="C9" s="56"/>
      <c r="D9" s="116"/>
      <c r="E9" s="56"/>
      <c r="F9" s="68">
        <v>20</v>
      </c>
      <c r="G9" s="62">
        <v>20</v>
      </c>
      <c r="H9" s="68"/>
      <c r="I9" s="68">
        <v>4</v>
      </c>
      <c r="J9" s="68">
        <v>4</v>
      </c>
      <c r="K9" s="62">
        <v>4</v>
      </c>
      <c r="L9" s="68"/>
      <c r="M9" s="68"/>
      <c r="N9" s="62"/>
      <c r="O9" s="68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7" customHeight="1">
      <c r="A10" s="62" t="s">
        <v>257</v>
      </c>
      <c r="B10" s="62"/>
      <c r="C10" s="56"/>
      <c r="D10" s="116"/>
      <c r="E10" s="56"/>
      <c r="F10" s="68">
        <v>20</v>
      </c>
      <c r="G10" s="62">
        <v>20</v>
      </c>
      <c r="H10" s="68"/>
      <c r="I10" s="68">
        <v>4</v>
      </c>
      <c r="J10" s="68">
        <v>4</v>
      </c>
      <c r="K10" s="62">
        <v>4</v>
      </c>
      <c r="L10" s="68"/>
      <c r="M10" s="68"/>
      <c r="N10" s="62"/>
      <c r="O10" s="68"/>
    </row>
    <row r="11" spans="1:253" s="1" customFormat="1" ht="27" customHeight="1">
      <c r="A11" s="40" t="s">
        <v>69</v>
      </c>
      <c r="B11" s="40" t="s">
        <v>68</v>
      </c>
      <c r="C11" s="58"/>
      <c r="D11" s="114"/>
      <c r="E11" s="58"/>
      <c r="F11" s="69">
        <v>20</v>
      </c>
      <c r="G11" s="40">
        <v>20</v>
      </c>
      <c r="H11" s="69"/>
      <c r="I11" s="69">
        <v>4</v>
      </c>
      <c r="J11" s="69">
        <v>4</v>
      </c>
      <c r="K11" s="40">
        <v>4</v>
      </c>
      <c r="L11" s="69"/>
      <c r="M11" s="69"/>
      <c r="N11" s="40"/>
      <c r="O11" s="69"/>
    </row>
    <row r="12" spans="1:253" s="1" customFormat="1" ht="21" customHeight="1">
      <c r="A12" s="117"/>
      <c r="B12" s="9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</row>
    <row r="13" spans="1:253" s="1" customFormat="1" ht="15">
      <c r="E13" s="17"/>
      <c r="F13" s="89"/>
      <c r="G13" s="89"/>
      <c r="H13" s="89"/>
      <c r="I13" s="89"/>
      <c r="J13" s="89"/>
      <c r="L13" s="89"/>
      <c r="M13" s="89"/>
      <c r="N13" s="89"/>
    </row>
    <row r="14" spans="1:253" s="1" customFormat="1" ht="15">
      <c r="E14" s="17"/>
      <c r="F14" s="89"/>
      <c r="G14" s="89"/>
      <c r="H14" s="89"/>
      <c r="J14" s="89"/>
      <c r="K14" s="89"/>
      <c r="L14" s="89"/>
      <c r="M14" s="89"/>
      <c r="N14" s="89"/>
    </row>
    <row r="15" spans="1:253" s="1" customFormat="1" ht="15">
      <c r="J15" s="89"/>
      <c r="M15" s="89"/>
      <c r="N15" s="89"/>
    </row>
    <row r="16" spans="1:253" s="1" customFormat="1" ht="15">
      <c r="H16" s="89"/>
      <c r="J16" s="89"/>
      <c r="M16" s="89"/>
    </row>
    <row r="17" spans="3:13" s="1" customFormat="1" ht="15">
      <c r="J17" s="89"/>
      <c r="M17" s="89"/>
    </row>
    <row r="18" spans="3:13" s="1" customFormat="1" ht="15">
      <c r="J18" s="89"/>
      <c r="L18" s="89"/>
      <c r="M18" s="89"/>
    </row>
    <row r="19" spans="3:13" s="1" customFormat="1" ht="15">
      <c r="L19" s="89"/>
      <c r="M19" s="89"/>
    </row>
    <row r="20" spans="3:13" s="1" customFormat="1" ht="15"/>
    <row r="21" spans="3:13" s="1" customFormat="1" ht="15"/>
    <row r="22" spans="3:13" s="1" customFormat="1" ht="15">
      <c r="C22" s="17"/>
      <c r="E22" s="17"/>
    </row>
  </sheetData>
  <sheetProtection sheet="1" formatCells="0" formatColumns="0" formatRows="0" insertColumns="0" insertRows="0" insertHyperlinks="0" deleteColumns="0" deleteRows="0" sort="0" autoFilter="0" pivotTables="0"/>
  <mergeCells count="15">
    <mergeCell ref="B5:B7"/>
    <mergeCell ref="C6:C7"/>
    <mergeCell ref="D6:D7"/>
    <mergeCell ref="A2:O2"/>
    <mergeCell ref="C5:E5"/>
    <mergeCell ref="F5:H5"/>
    <mergeCell ref="I5:O5"/>
    <mergeCell ref="J6:L6"/>
    <mergeCell ref="M6:O6"/>
    <mergeCell ref="A5:A7"/>
    <mergeCell ref="H6:H7"/>
    <mergeCell ref="I6:I7"/>
    <mergeCell ref="E6:E7"/>
    <mergeCell ref="F6:F7"/>
    <mergeCell ref="G6:G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T11"/>
  <sheetViews>
    <sheetView showGridLines="0" workbookViewId="0"/>
  </sheetViews>
  <sheetFormatPr defaultColWidth="9.140625" defaultRowHeight="12.75" customHeight="1"/>
  <cols>
    <col min="1" max="3" width="5.28515625" style="1" customWidth="1"/>
    <col min="4" max="4" width="33" style="1" customWidth="1"/>
    <col min="5" max="5" width="12.5703125" style="1" customWidth="1"/>
    <col min="6" max="6" width="15.5703125" style="1" customWidth="1"/>
    <col min="7" max="7" width="13.28515625" style="1" customWidth="1"/>
    <col min="8" max="8" width="12" style="1" customWidth="1"/>
    <col min="9" max="9" width="12.140625" style="1" customWidth="1"/>
    <col min="10" max="10" width="10.28515625" style="1" customWidth="1"/>
    <col min="11" max="11" width="9.140625" style="1" customWidth="1"/>
    <col min="12" max="12" width="13.28515625" style="1" customWidth="1"/>
    <col min="13" max="13" width="10.28515625" style="1" customWidth="1"/>
    <col min="14" max="14" width="11.28515625" style="1" customWidth="1"/>
    <col min="15" max="17" width="9.140625" style="1" customWidth="1"/>
    <col min="18" max="18" width="12.140625" style="1" customWidth="1"/>
    <col min="19" max="19" width="10.28515625" style="1" customWidth="1"/>
    <col min="20" max="254" width="9.140625" style="1" customWidth="1"/>
  </cols>
  <sheetData>
    <row r="1" spans="1:253" s="1" customFormat="1" ht="21" customHeight="1">
      <c r="S1" s="36" t="s">
        <v>269</v>
      </c>
    </row>
    <row r="2" spans="1:253" s="1" customFormat="1" ht="30.75" customHeight="1">
      <c r="A2" s="148" t="s">
        <v>270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</row>
    <row r="3" spans="1:253" s="1" customFormat="1" ht="21" customHeight="1">
      <c r="A3" s="19" t="s">
        <v>253</v>
      </c>
      <c r="S3" s="36" t="s">
        <v>13</v>
      </c>
    </row>
    <row r="4" spans="1:253" s="1" customFormat="1" ht="21" customHeight="1">
      <c r="A4" s="149" t="s">
        <v>247</v>
      </c>
      <c r="B4" s="149"/>
      <c r="C4" s="149"/>
      <c r="D4" s="150" t="s">
        <v>45</v>
      </c>
      <c r="E4" s="20" t="s">
        <v>271</v>
      </c>
      <c r="F4" s="149" t="s">
        <v>272</v>
      </c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53" s="1" customFormat="1" ht="21" customHeight="1">
      <c r="A5" s="149" t="s">
        <v>59</v>
      </c>
      <c r="B5" s="149" t="s">
        <v>60</v>
      </c>
      <c r="C5" s="149" t="s">
        <v>61</v>
      </c>
      <c r="D5" s="150"/>
      <c r="E5" s="150" t="s">
        <v>47</v>
      </c>
      <c r="F5" s="150" t="s">
        <v>46</v>
      </c>
      <c r="G5" s="149" t="s">
        <v>122</v>
      </c>
      <c r="H5" s="149"/>
      <c r="I5" s="149"/>
      <c r="J5" s="149"/>
      <c r="K5" s="149"/>
      <c r="L5" s="149" t="s">
        <v>123</v>
      </c>
      <c r="M5" s="149"/>
      <c r="N5" s="149"/>
      <c r="O5" s="149"/>
      <c r="P5" s="149"/>
      <c r="Q5" s="149"/>
      <c r="R5" s="149"/>
      <c r="S5" s="149"/>
    </row>
    <row r="6" spans="1:253" s="1" customFormat="1" ht="42" customHeight="1">
      <c r="A6" s="149"/>
      <c r="B6" s="149"/>
      <c r="C6" s="149"/>
      <c r="D6" s="150"/>
      <c r="E6" s="150"/>
      <c r="F6" s="150"/>
      <c r="G6" s="6" t="s">
        <v>62</v>
      </c>
      <c r="H6" s="6" t="s">
        <v>124</v>
      </c>
      <c r="I6" s="6" t="s">
        <v>125</v>
      </c>
      <c r="J6" s="6" t="s">
        <v>126</v>
      </c>
      <c r="K6" s="6" t="s">
        <v>127</v>
      </c>
      <c r="L6" s="6" t="s">
        <v>62</v>
      </c>
      <c r="M6" s="6" t="s">
        <v>124</v>
      </c>
      <c r="N6" s="6" t="s">
        <v>125</v>
      </c>
      <c r="O6" s="6" t="s">
        <v>126</v>
      </c>
      <c r="P6" s="6" t="s">
        <v>273</v>
      </c>
      <c r="Q6" s="6" t="s">
        <v>274</v>
      </c>
      <c r="R6" s="6" t="s">
        <v>127</v>
      </c>
      <c r="S6" s="6" t="s">
        <v>275</v>
      </c>
    </row>
    <row r="7" spans="1:253" s="1" customFormat="1" ht="21" customHeight="1">
      <c r="A7" s="20" t="s">
        <v>66</v>
      </c>
      <c r="B7" s="20" t="s">
        <v>66</v>
      </c>
      <c r="C7" s="20" t="s">
        <v>66</v>
      </c>
      <c r="D7" s="20" t="s">
        <v>66</v>
      </c>
      <c r="E7" s="20">
        <v>1</v>
      </c>
      <c r="F7" s="20">
        <v>2</v>
      </c>
      <c r="G7" s="20">
        <v>3</v>
      </c>
      <c r="H7" s="20">
        <v>2</v>
      </c>
      <c r="I7" s="20">
        <v>4</v>
      </c>
      <c r="J7" s="20">
        <v>5</v>
      </c>
      <c r="K7" s="20">
        <v>6</v>
      </c>
      <c r="L7" s="20">
        <v>7</v>
      </c>
      <c r="M7" s="20">
        <v>8</v>
      </c>
      <c r="N7" s="20">
        <v>9</v>
      </c>
      <c r="O7" s="20">
        <v>10</v>
      </c>
      <c r="P7" s="20">
        <v>11</v>
      </c>
      <c r="Q7" s="20">
        <v>12</v>
      </c>
      <c r="R7" s="20">
        <v>13</v>
      </c>
      <c r="S7" s="20">
        <v>14</v>
      </c>
    </row>
    <row r="8" spans="1:253" s="1" customFormat="1" ht="27" customHeight="1">
      <c r="A8" s="58"/>
      <c r="B8" s="58"/>
      <c r="C8" s="58"/>
      <c r="D8" s="58"/>
      <c r="E8" s="58"/>
      <c r="F8" s="114"/>
      <c r="G8" s="114"/>
      <c r="H8" s="114"/>
      <c r="I8" s="114"/>
      <c r="J8" s="114"/>
      <c r="K8" s="114"/>
      <c r="L8" s="114"/>
      <c r="M8" s="58"/>
      <c r="N8" s="58"/>
      <c r="O8" s="114"/>
      <c r="P8" s="114"/>
      <c r="Q8" s="114"/>
      <c r="R8" s="114"/>
      <c r="S8" s="114"/>
      <c r="T8" s="3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1" customHeight="1"/>
    <row r="10" spans="1:253" s="1" customFormat="1" ht="15" customHeight="1"/>
    <row r="11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1">
    <mergeCell ref="F5:F6"/>
    <mergeCell ref="C5:C6"/>
    <mergeCell ref="D4:D6"/>
    <mergeCell ref="E5:E6"/>
    <mergeCell ref="A2:S2"/>
    <mergeCell ref="A4:C4"/>
    <mergeCell ref="F4:S4"/>
    <mergeCell ref="G5:K5"/>
    <mergeCell ref="L5:S5"/>
    <mergeCell ref="A5:A6"/>
    <mergeCell ref="B5:B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T11"/>
  <sheetViews>
    <sheetView showGridLines="0" workbookViewId="0"/>
  </sheetViews>
  <sheetFormatPr defaultColWidth="9.140625" defaultRowHeight="12.75" customHeight="1"/>
  <cols>
    <col min="1" max="3" width="5.28515625" style="1" customWidth="1"/>
    <col min="4" max="4" width="27" style="1" customWidth="1"/>
    <col min="5" max="5" width="12.5703125" style="1" customWidth="1"/>
    <col min="6" max="6" width="15.5703125" style="1" customWidth="1"/>
    <col min="7" max="7" width="13.28515625" style="1" customWidth="1"/>
    <col min="8" max="8" width="12" style="1" customWidth="1"/>
    <col min="9" max="9" width="12.140625" style="1" customWidth="1"/>
    <col min="10" max="10" width="10.28515625" style="1" customWidth="1"/>
    <col min="11" max="11" width="9.140625" style="1" customWidth="1"/>
    <col min="12" max="12" width="13.28515625" style="1" customWidth="1"/>
    <col min="13" max="13" width="10.28515625" style="1" customWidth="1"/>
    <col min="14" max="14" width="11.28515625" style="1" customWidth="1"/>
    <col min="15" max="17" width="9.140625" style="1" customWidth="1"/>
    <col min="18" max="18" width="12.140625" style="1" customWidth="1"/>
    <col min="19" max="19" width="10.28515625" style="1" customWidth="1"/>
    <col min="20" max="254" width="9.140625" style="1" customWidth="1"/>
  </cols>
  <sheetData>
    <row r="1" spans="1:253" s="1" customFormat="1" ht="21" customHeight="1">
      <c r="S1" s="36" t="s">
        <v>276</v>
      </c>
    </row>
    <row r="2" spans="1:253" s="1" customFormat="1" ht="30.75" customHeight="1">
      <c r="A2" s="148" t="s">
        <v>277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</row>
    <row r="3" spans="1:253" s="1" customFormat="1" ht="21" customHeight="1">
      <c r="A3" s="19" t="s">
        <v>253</v>
      </c>
      <c r="S3" s="36" t="s">
        <v>13</v>
      </c>
    </row>
    <row r="4" spans="1:253" s="1" customFormat="1" ht="21" customHeight="1">
      <c r="A4" s="149" t="s">
        <v>247</v>
      </c>
      <c r="B4" s="149"/>
      <c r="C4" s="149"/>
      <c r="D4" s="150" t="s">
        <v>45</v>
      </c>
      <c r="E4" s="20" t="s">
        <v>271</v>
      </c>
      <c r="F4" s="149" t="s">
        <v>272</v>
      </c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53" s="1" customFormat="1" ht="21" customHeight="1">
      <c r="A5" s="149" t="s">
        <v>59</v>
      </c>
      <c r="B5" s="149" t="s">
        <v>60</v>
      </c>
      <c r="C5" s="149" t="s">
        <v>61</v>
      </c>
      <c r="D5" s="150"/>
      <c r="E5" s="150" t="s">
        <v>47</v>
      </c>
      <c r="F5" s="150" t="s">
        <v>46</v>
      </c>
      <c r="G5" s="149" t="s">
        <v>122</v>
      </c>
      <c r="H5" s="149"/>
      <c r="I5" s="149"/>
      <c r="J5" s="149"/>
      <c r="K5" s="149"/>
      <c r="L5" s="149" t="s">
        <v>123</v>
      </c>
      <c r="M5" s="149"/>
      <c r="N5" s="149"/>
      <c r="O5" s="149"/>
      <c r="P5" s="149"/>
      <c r="Q5" s="149"/>
      <c r="R5" s="149"/>
      <c r="S5" s="149"/>
    </row>
    <row r="6" spans="1:253" s="1" customFormat="1" ht="42" customHeight="1">
      <c r="A6" s="149"/>
      <c r="B6" s="149"/>
      <c r="C6" s="149"/>
      <c r="D6" s="150"/>
      <c r="E6" s="150"/>
      <c r="F6" s="150"/>
      <c r="G6" s="6" t="s">
        <v>62</v>
      </c>
      <c r="H6" s="6" t="s">
        <v>124</v>
      </c>
      <c r="I6" s="6" t="s">
        <v>125</v>
      </c>
      <c r="J6" s="6" t="s">
        <v>126</v>
      </c>
      <c r="K6" s="6" t="s">
        <v>127</v>
      </c>
      <c r="L6" s="6" t="s">
        <v>62</v>
      </c>
      <c r="M6" s="6" t="s">
        <v>124</v>
      </c>
      <c r="N6" s="6" t="s">
        <v>125</v>
      </c>
      <c r="O6" s="6" t="s">
        <v>126</v>
      </c>
      <c r="P6" s="6" t="s">
        <v>273</v>
      </c>
      <c r="Q6" s="6" t="s">
        <v>274</v>
      </c>
      <c r="R6" s="6" t="s">
        <v>127</v>
      </c>
      <c r="S6" s="6" t="s">
        <v>275</v>
      </c>
    </row>
    <row r="7" spans="1:253" s="1" customFormat="1" ht="21" customHeight="1">
      <c r="A7" s="20" t="s">
        <v>66</v>
      </c>
      <c r="B7" s="20" t="s">
        <v>66</v>
      </c>
      <c r="C7" s="20" t="s">
        <v>66</v>
      </c>
      <c r="D7" s="20" t="s">
        <v>66</v>
      </c>
      <c r="E7" s="20">
        <v>1</v>
      </c>
      <c r="F7" s="20">
        <f t="shared" ref="F7:S7" si="0">E7+1</f>
        <v>2</v>
      </c>
      <c r="G7" s="20">
        <f t="shared" si="0"/>
        <v>3</v>
      </c>
      <c r="H7" s="20">
        <f t="shared" si="0"/>
        <v>4</v>
      </c>
      <c r="I7" s="20">
        <f t="shared" si="0"/>
        <v>5</v>
      </c>
      <c r="J7" s="20">
        <f t="shared" si="0"/>
        <v>6</v>
      </c>
      <c r="K7" s="20">
        <f t="shared" si="0"/>
        <v>7</v>
      </c>
      <c r="L7" s="20">
        <f t="shared" si="0"/>
        <v>8</v>
      </c>
      <c r="M7" s="20">
        <f t="shared" si="0"/>
        <v>9</v>
      </c>
      <c r="N7" s="20">
        <f t="shared" si="0"/>
        <v>10</v>
      </c>
      <c r="O7" s="20">
        <f t="shared" si="0"/>
        <v>11</v>
      </c>
      <c r="P7" s="20">
        <f t="shared" si="0"/>
        <v>12</v>
      </c>
      <c r="Q7" s="20">
        <f t="shared" si="0"/>
        <v>13</v>
      </c>
      <c r="R7" s="20">
        <f t="shared" si="0"/>
        <v>14</v>
      </c>
      <c r="S7" s="20">
        <f t="shared" si="0"/>
        <v>15</v>
      </c>
    </row>
    <row r="8" spans="1:253" s="1" customFormat="1" ht="27" customHeight="1">
      <c r="A8" s="9"/>
      <c r="B8" s="9"/>
      <c r="C8" s="9"/>
      <c r="D8" s="9"/>
      <c r="E8" s="26"/>
      <c r="F8" s="26"/>
      <c r="G8" s="51"/>
      <c r="H8" s="51"/>
      <c r="I8" s="51"/>
      <c r="J8" s="51"/>
      <c r="K8" s="51"/>
      <c r="L8" s="51"/>
      <c r="M8" s="51"/>
      <c r="N8" s="51"/>
      <c r="O8" s="51"/>
      <c r="P8" s="58"/>
      <c r="Q8" s="51"/>
      <c r="R8" s="51"/>
      <c r="S8" s="51"/>
      <c r="T8" s="3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1" customHeight="1"/>
    <row r="10" spans="1:253" s="1" customFormat="1" ht="15" customHeight="1"/>
    <row r="11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1">
    <mergeCell ref="F5:F6"/>
    <mergeCell ref="C5:C6"/>
    <mergeCell ref="D4:D6"/>
    <mergeCell ref="E5:E6"/>
    <mergeCell ref="A2:S2"/>
    <mergeCell ref="A4:C4"/>
    <mergeCell ref="F4:S4"/>
    <mergeCell ref="G5:K5"/>
    <mergeCell ref="L5:S5"/>
    <mergeCell ref="A5:A6"/>
    <mergeCell ref="B5:B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U26"/>
  <sheetViews>
    <sheetView showGridLines="0" workbookViewId="0"/>
  </sheetViews>
  <sheetFormatPr defaultRowHeight="12.75" customHeight="1"/>
  <cols>
    <col min="1" max="16384" width="9.140625" style="1"/>
  </cols>
  <sheetData>
    <row r="1" spans="1:255" ht="24.75" customHeight="1">
      <c r="A1" s="100"/>
      <c r="S1" s="89"/>
      <c r="T1" s="112"/>
    </row>
    <row r="2" spans="1:255" ht="42" customHeight="1">
      <c r="S2" s="89"/>
    </row>
    <row r="3" spans="1:255" ht="61.5" customHeight="1">
      <c r="A3" s="101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8"/>
      <c r="N3" s="108"/>
      <c r="O3" s="108"/>
      <c r="R3" s="89"/>
      <c r="S3" s="89"/>
    </row>
    <row r="4" spans="1:255" ht="38.25" customHeight="1">
      <c r="A4" s="140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08"/>
      <c r="O4" s="108"/>
      <c r="P4" s="89"/>
      <c r="Q4" s="89"/>
      <c r="R4" s="89"/>
    </row>
    <row r="5" spans="1:255" ht="15" customHeight="1">
      <c r="A5" s="156" t="s">
        <v>278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</row>
    <row r="6" spans="1:255" ht="25.5" customHeight="1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</row>
    <row r="7" spans="1:255" ht="22.5" customHeight="1">
      <c r="B7" s="89"/>
      <c r="E7" s="103"/>
      <c r="F7" s="103"/>
      <c r="G7" s="103"/>
      <c r="H7" s="103"/>
      <c r="I7" s="103"/>
      <c r="J7" s="103"/>
      <c r="K7" s="103"/>
      <c r="L7" s="103"/>
    </row>
    <row r="8" spans="1:255" ht="22.5" customHeight="1">
      <c r="E8" s="103"/>
      <c r="F8" s="103"/>
      <c r="G8" s="103"/>
      <c r="H8" s="103"/>
      <c r="I8" s="103"/>
      <c r="J8" s="103"/>
      <c r="K8" s="103"/>
      <c r="L8" s="103"/>
    </row>
    <row r="9" spans="1:255" ht="22.5" customHeight="1">
      <c r="C9" s="89"/>
      <c r="E9" s="103"/>
      <c r="F9" s="103"/>
      <c r="G9" s="103"/>
      <c r="H9" s="103"/>
      <c r="I9" s="103"/>
      <c r="J9" s="103"/>
      <c r="K9" s="103"/>
      <c r="L9" s="103"/>
      <c r="IR9" s="89"/>
      <c r="IS9" s="89"/>
      <c r="IT9" s="113"/>
    </row>
    <row r="10" spans="1:255" ht="24.75" customHeight="1">
      <c r="C10" s="89"/>
      <c r="E10" s="104"/>
      <c r="F10" s="103"/>
      <c r="G10" s="103"/>
      <c r="H10" s="103"/>
      <c r="I10" s="103"/>
      <c r="J10" s="103"/>
      <c r="K10" s="103"/>
      <c r="L10" s="103"/>
      <c r="IR10" s="89"/>
      <c r="IT10" s="89"/>
    </row>
    <row r="11" spans="1:255" ht="22.5" customHeight="1">
      <c r="E11" s="103"/>
      <c r="F11" s="103"/>
      <c r="G11" s="103"/>
      <c r="H11" s="103"/>
      <c r="I11" s="103"/>
      <c r="J11" s="103"/>
      <c r="K11" s="103"/>
      <c r="L11" s="103"/>
      <c r="IR11" s="89"/>
      <c r="IT11" s="89"/>
    </row>
    <row r="12" spans="1:255" ht="22.5" customHeight="1">
      <c r="E12" s="103"/>
      <c r="F12" s="103"/>
      <c r="G12" s="103"/>
      <c r="H12" s="103"/>
      <c r="I12" s="103"/>
      <c r="J12" s="103"/>
      <c r="K12" s="103"/>
      <c r="L12" s="103"/>
      <c r="IT12" s="89"/>
      <c r="IU12" s="89"/>
    </row>
    <row r="13" spans="1:255" ht="24.75" customHeight="1">
      <c r="E13" s="103"/>
      <c r="F13" s="103"/>
      <c r="G13" s="105"/>
      <c r="H13" s="105"/>
      <c r="I13" s="105"/>
      <c r="J13" s="109"/>
      <c r="K13" s="109"/>
      <c r="L13" s="109"/>
      <c r="IU13" s="89"/>
    </row>
    <row r="14" spans="1:255" ht="15" customHeight="1">
      <c r="H14" s="89"/>
      <c r="I14" s="89"/>
      <c r="J14" s="89"/>
      <c r="IU14" s="89"/>
    </row>
    <row r="15" spans="1:255" ht="32.25" customHeight="1">
      <c r="H15" s="89"/>
      <c r="J15" s="89"/>
      <c r="IU15" s="89"/>
    </row>
    <row r="16" spans="1:255" ht="15" customHeight="1">
      <c r="J16" s="89"/>
    </row>
    <row r="17" spans="1:15" ht="31.5" customHeight="1">
      <c r="A17" s="106"/>
      <c r="B17" s="106"/>
      <c r="C17" s="106"/>
      <c r="D17" s="107"/>
      <c r="E17" s="106"/>
      <c r="F17" s="106"/>
      <c r="G17" s="106"/>
      <c r="H17" s="107"/>
      <c r="I17" s="106"/>
      <c r="J17" s="106"/>
      <c r="K17" s="106"/>
      <c r="L17" s="106"/>
      <c r="M17" s="106"/>
      <c r="N17" s="110"/>
    </row>
    <row r="18" spans="1:15" ht="15" customHeight="1"/>
    <row r="19" spans="1:15" ht="16.5" customHeight="1"/>
    <row r="20" spans="1:15" ht="22.5" customHeight="1">
      <c r="I20" s="103"/>
    </row>
    <row r="21" spans="1:15" ht="15" customHeight="1"/>
    <row r="22" spans="1:15" ht="15" customHeight="1"/>
    <row r="23" spans="1:15" ht="15" customHeight="1"/>
    <row r="24" spans="1:15" ht="15" customHeight="1"/>
    <row r="25" spans="1:15" ht="15" customHeight="1"/>
    <row r="26" spans="1:15" ht="30" customHeight="1">
      <c r="O26" s="111"/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A4:M4"/>
    <mergeCell ref="A5:P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T25"/>
  <sheetViews>
    <sheetView showGridLines="0" workbookViewId="0"/>
  </sheetViews>
  <sheetFormatPr defaultColWidth="9.140625" defaultRowHeight="12.75" customHeight="1"/>
  <cols>
    <col min="1" max="1" width="16.7109375" style="1" customWidth="1"/>
    <col min="2" max="4" width="5" style="1" customWidth="1"/>
    <col min="5" max="5" width="28.140625" style="1" customWidth="1"/>
    <col min="6" max="6" width="15.28515625" style="1" customWidth="1"/>
    <col min="7" max="19" width="12.7109375" style="1" customWidth="1"/>
    <col min="20" max="254" width="9.140625" style="1" customWidth="1"/>
  </cols>
  <sheetData>
    <row r="1" spans="1:253" s="1" customFormat="1" ht="21" customHeight="1"/>
    <row r="2" spans="1:253" s="1" customFormat="1" ht="30.75" customHeight="1">
      <c r="A2" s="148" t="s">
        <v>279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</row>
    <row r="3" spans="1:253" s="1" customFormat="1" ht="21" customHeight="1">
      <c r="A3" s="97" t="s">
        <v>280</v>
      </c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46</v>
      </c>
      <c r="G4" s="149" t="s">
        <v>124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</row>
    <row r="5" spans="1:253" s="1" customFormat="1" ht="21" customHeight="1">
      <c r="A5" s="150"/>
      <c r="B5" s="149" t="s">
        <v>59</v>
      </c>
      <c r="C5" s="149" t="s">
        <v>60</v>
      </c>
      <c r="D5" s="149" t="s">
        <v>61</v>
      </c>
      <c r="E5" s="150"/>
      <c r="F5" s="150"/>
      <c r="G5" s="150" t="s">
        <v>281</v>
      </c>
      <c r="H5" s="158" t="s">
        <v>282</v>
      </c>
      <c r="I5" s="149" t="s">
        <v>283</v>
      </c>
      <c r="J5" s="149" t="s">
        <v>284</v>
      </c>
      <c r="K5" s="150" t="s">
        <v>285</v>
      </c>
      <c r="L5" s="150" t="s">
        <v>286</v>
      </c>
      <c r="M5" s="150" t="s">
        <v>287</v>
      </c>
      <c r="N5" s="150" t="s">
        <v>288</v>
      </c>
      <c r="O5" s="157" t="s">
        <v>289</v>
      </c>
      <c r="P5" s="150" t="s">
        <v>290</v>
      </c>
      <c r="Q5" s="149" t="s">
        <v>291</v>
      </c>
      <c r="R5" s="150" t="s">
        <v>292</v>
      </c>
      <c r="S5" s="150" t="s">
        <v>293</v>
      </c>
    </row>
    <row r="6" spans="1:253" s="1" customFormat="1" ht="45.75" customHeight="1">
      <c r="A6" s="150"/>
      <c r="B6" s="149"/>
      <c r="C6" s="149"/>
      <c r="D6" s="149"/>
      <c r="E6" s="150"/>
      <c r="F6" s="150"/>
      <c r="G6" s="150"/>
      <c r="H6" s="158"/>
      <c r="I6" s="149"/>
      <c r="J6" s="149"/>
      <c r="K6" s="150"/>
      <c r="L6" s="150"/>
      <c r="M6" s="150"/>
      <c r="N6" s="150"/>
      <c r="O6" s="157"/>
      <c r="P6" s="150"/>
      <c r="Q6" s="150"/>
      <c r="R6" s="150"/>
      <c r="S6" s="150"/>
    </row>
    <row r="7" spans="1:253" s="1" customFormat="1" ht="21" customHeight="1">
      <c r="A7" s="20" t="s">
        <v>66</v>
      </c>
      <c r="B7" s="20" t="s">
        <v>66</v>
      </c>
      <c r="C7" s="20" t="s">
        <v>66</v>
      </c>
      <c r="D7" s="20" t="s">
        <v>66</v>
      </c>
      <c r="E7" s="20" t="s">
        <v>66</v>
      </c>
      <c r="F7" s="20">
        <v>1</v>
      </c>
      <c r="G7" s="20">
        <v>2</v>
      </c>
      <c r="H7" s="20">
        <v>3</v>
      </c>
      <c r="I7" s="20">
        <v>5</v>
      </c>
      <c r="J7" s="20">
        <v>8</v>
      </c>
      <c r="K7" s="20">
        <v>9</v>
      </c>
      <c r="L7" s="20">
        <v>10</v>
      </c>
      <c r="M7" s="20">
        <v>11</v>
      </c>
      <c r="N7" s="20"/>
      <c r="O7" s="20">
        <v>12</v>
      </c>
      <c r="P7" s="20">
        <v>15</v>
      </c>
      <c r="Q7" s="20">
        <v>16</v>
      </c>
      <c r="R7" s="20">
        <v>17</v>
      </c>
      <c r="S7" s="20">
        <v>18</v>
      </c>
    </row>
    <row r="8" spans="1:253" s="1" customFormat="1" ht="27" customHeight="1">
      <c r="A8" s="62"/>
      <c r="B8" s="62"/>
      <c r="C8" s="62"/>
      <c r="D8" s="62"/>
      <c r="E8" s="98" t="s">
        <v>46</v>
      </c>
      <c r="F8" s="62">
        <v>1587.0843400000001</v>
      </c>
      <c r="G8" s="68">
        <v>392.06639999999999</v>
      </c>
      <c r="H8" s="68">
        <v>201.41399999999999</v>
      </c>
      <c r="I8" s="68">
        <v>402.04464000000002</v>
      </c>
      <c r="J8" s="68">
        <v>285.25720000000001</v>
      </c>
      <c r="K8" s="68">
        <v>94.899261999999993</v>
      </c>
      <c r="L8" s="68">
        <v>23.614850000000001</v>
      </c>
      <c r="M8" s="68">
        <v>59.312040000000003</v>
      </c>
      <c r="N8" s="68"/>
      <c r="O8" s="68"/>
      <c r="P8" s="68">
        <v>128.47594799999999</v>
      </c>
      <c r="Q8" s="68"/>
      <c r="R8" s="68"/>
      <c r="S8" s="68"/>
      <c r="T8" s="99"/>
      <c r="U8" s="99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7" customHeight="1">
      <c r="A9" s="62" t="s">
        <v>67</v>
      </c>
      <c r="B9" s="62"/>
      <c r="C9" s="62"/>
      <c r="D9" s="62"/>
      <c r="E9" s="62" t="s">
        <v>68</v>
      </c>
      <c r="F9" s="62">
        <v>1587.0843400000001</v>
      </c>
      <c r="G9" s="68">
        <v>392.06639999999999</v>
      </c>
      <c r="H9" s="68">
        <v>201.41399999999999</v>
      </c>
      <c r="I9" s="68">
        <v>402.04464000000002</v>
      </c>
      <c r="J9" s="68">
        <v>285.25720000000001</v>
      </c>
      <c r="K9" s="68">
        <v>94.899261999999993</v>
      </c>
      <c r="L9" s="68">
        <v>23.614850000000001</v>
      </c>
      <c r="M9" s="68">
        <v>59.312040000000003</v>
      </c>
      <c r="N9" s="68"/>
      <c r="O9" s="68"/>
      <c r="P9" s="68">
        <v>128.47594799999999</v>
      </c>
      <c r="Q9" s="68"/>
      <c r="R9" s="68"/>
      <c r="S9" s="68"/>
    </row>
    <row r="10" spans="1:253" s="1" customFormat="1" ht="27" customHeight="1">
      <c r="A10" s="40" t="s">
        <v>69</v>
      </c>
      <c r="B10" s="40" t="s">
        <v>74</v>
      </c>
      <c r="C10" s="40" t="s">
        <v>75</v>
      </c>
      <c r="D10" s="40" t="s">
        <v>75</v>
      </c>
      <c r="E10" s="40" t="s">
        <v>78</v>
      </c>
      <c r="F10" s="40">
        <v>94.899261999999993</v>
      </c>
      <c r="G10" s="69"/>
      <c r="H10" s="69"/>
      <c r="I10" s="69"/>
      <c r="J10" s="69"/>
      <c r="K10" s="69">
        <v>94.899261999999993</v>
      </c>
      <c r="L10" s="69"/>
      <c r="M10" s="69"/>
      <c r="N10" s="69"/>
      <c r="O10" s="69"/>
      <c r="P10" s="69"/>
      <c r="Q10" s="69"/>
      <c r="R10" s="69"/>
      <c r="S10" s="69"/>
    </row>
    <row r="11" spans="1:253" s="1" customFormat="1" ht="27" customHeight="1">
      <c r="A11" s="40" t="s">
        <v>69</v>
      </c>
      <c r="B11" s="40" t="s">
        <v>74</v>
      </c>
      <c r="C11" s="40" t="s">
        <v>75</v>
      </c>
      <c r="D11" s="40" t="s">
        <v>79</v>
      </c>
      <c r="E11" s="40" t="s">
        <v>80</v>
      </c>
      <c r="F11" s="40">
        <v>23.614850000000001</v>
      </c>
      <c r="G11" s="69"/>
      <c r="H11" s="69"/>
      <c r="I11" s="69"/>
      <c r="J11" s="69"/>
      <c r="K11" s="69"/>
      <c r="L11" s="69">
        <v>23.614850000000001</v>
      </c>
      <c r="M11" s="69"/>
      <c r="N11" s="69"/>
      <c r="O11" s="69"/>
      <c r="P11" s="69"/>
      <c r="Q11" s="69"/>
      <c r="R11" s="69"/>
      <c r="S11" s="69"/>
    </row>
    <row r="12" spans="1:253" s="1" customFormat="1" ht="27" customHeight="1">
      <c r="A12" s="40" t="s">
        <v>69</v>
      </c>
      <c r="B12" s="40" t="s">
        <v>83</v>
      </c>
      <c r="C12" s="40" t="s">
        <v>86</v>
      </c>
      <c r="D12" s="40" t="s">
        <v>76</v>
      </c>
      <c r="E12" s="40" t="s">
        <v>87</v>
      </c>
      <c r="F12" s="40">
        <v>59.312040000000003</v>
      </c>
      <c r="G12" s="69"/>
      <c r="H12" s="69"/>
      <c r="I12" s="69"/>
      <c r="J12" s="69"/>
      <c r="K12" s="69"/>
      <c r="L12" s="69"/>
      <c r="M12" s="69">
        <v>59.312040000000003</v>
      </c>
      <c r="N12" s="69"/>
      <c r="O12" s="69"/>
      <c r="P12" s="69"/>
      <c r="Q12" s="69"/>
      <c r="R12" s="69"/>
      <c r="S12" s="69"/>
    </row>
    <row r="13" spans="1:253" s="1" customFormat="1" ht="27" customHeight="1">
      <c r="A13" s="40" t="s">
        <v>69</v>
      </c>
      <c r="B13" s="40" t="s">
        <v>88</v>
      </c>
      <c r="C13" s="40" t="s">
        <v>76</v>
      </c>
      <c r="D13" s="40" t="s">
        <v>76</v>
      </c>
      <c r="E13" s="40" t="s">
        <v>89</v>
      </c>
      <c r="F13" s="40">
        <v>1280.78224</v>
      </c>
      <c r="G13" s="69">
        <v>392.06639999999999</v>
      </c>
      <c r="H13" s="69">
        <v>201.41399999999999</v>
      </c>
      <c r="I13" s="69">
        <v>402.04464000000002</v>
      </c>
      <c r="J13" s="69">
        <v>285.25720000000001</v>
      </c>
      <c r="K13" s="69"/>
      <c r="L13" s="69"/>
      <c r="M13" s="69"/>
      <c r="N13" s="69"/>
      <c r="O13" s="69"/>
      <c r="P13" s="69"/>
      <c r="Q13" s="69"/>
      <c r="R13" s="69"/>
      <c r="S13" s="69"/>
    </row>
    <row r="14" spans="1:253" s="1" customFormat="1" ht="27" customHeight="1">
      <c r="A14" s="40" t="s">
        <v>69</v>
      </c>
      <c r="B14" s="40" t="s">
        <v>115</v>
      </c>
      <c r="C14" s="40" t="s">
        <v>116</v>
      </c>
      <c r="D14" s="40" t="s">
        <v>76</v>
      </c>
      <c r="E14" s="40" t="s">
        <v>117</v>
      </c>
      <c r="F14" s="40">
        <v>128.47594799999999</v>
      </c>
      <c r="G14" s="69"/>
      <c r="H14" s="69"/>
      <c r="I14" s="69"/>
      <c r="J14" s="69"/>
      <c r="K14" s="69"/>
      <c r="L14" s="69"/>
      <c r="M14" s="69"/>
      <c r="N14" s="69"/>
      <c r="O14" s="69"/>
      <c r="P14" s="69">
        <v>128.47594799999999</v>
      </c>
      <c r="Q14" s="69"/>
      <c r="R14" s="69"/>
      <c r="S14" s="69"/>
    </row>
    <row r="15" spans="1:253" s="1" customFormat="1" ht="21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</row>
    <row r="16" spans="1:253" s="1" customFormat="1" ht="15" customHeight="1"/>
    <row r="17" s="1" customFormat="1" ht="15" customHeight="1"/>
    <row r="18" s="1" customFormat="1" ht="15" customHeight="1"/>
    <row r="19" s="1" customFormat="1" ht="21" customHeight="1"/>
    <row r="20" s="1" customFormat="1" ht="15" customHeight="1"/>
    <row r="21" s="1" customFormat="1" ht="15" customHeight="1"/>
    <row r="22" s="1" customFormat="1" ht="15" customHeight="1"/>
    <row r="23" s="1" customFormat="1" ht="15" customHeight="1"/>
    <row r="24" s="1" customFormat="1" ht="15" customHeight="1"/>
    <row r="25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22">
    <mergeCell ref="D5:D6"/>
    <mergeCell ref="E4:E6"/>
    <mergeCell ref="F4:F6"/>
    <mergeCell ref="A2:S2"/>
    <mergeCell ref="B4:D4"/>
    <mergeCell ref="G4:S4"/>
    <mergeCell ref="A4:A6"/>
    <mergeCell ref="B5:B6"/>
    <mergeCell ref="C5:C6"/>
    <mergeCell ref="J5:J6"/>
    <mergeCell ref="K5:K6"/>
    <mergeCell ref="L5:L6"/>
    <mergeCell ref="G5:G6"/>
    <mergeCell ref="H5:H6"/>
    <mergeCell ref="I5:I6"/>
    <mergeCell ref="S5:S6"/>
    <mergeCell ref="P5:P6"/>
    <mergeCell ref="Q5:Q6"/>
    <mergeCell ref="R5:R6"/>
    <mergeCell ref="M5:M6"/>
    <mergeCell ref="N5:N6"/>
    <mergeCell ref="O5:O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T20"/>
  <sheetViews>
    <sheetView showGridLines="0" workbookViewId="0"/>
  </sheetViews>
  <sheetFormatPr defaultColWidth="9.140625" defaultRowHeight="12.75" customHeight="1"/>
  <cols>
    <col min="1" max="1" width="10.7109375" style="1" customWidth="1"/>
    <col min="2" max="4" width="5.7109375" style="1" customWidth="1"/>
    <col min="5" max="5" width="22.140625" style="1" customWidth="1"/>
    <col min="6" max="16" width="12.5703125" style="1" customWidth="1"/>
    <col min="17" max="17" width="14.42578125" style="1" customWidth="1"/>
    <col min="18" max="254" width="9.140625" style="1" customWidth="1"/>
  </cols>
  <sheetData>
    <row r="1" spans="1:253" s="1" customFormat="1" ht="21" customHeight="1">
      <c r="Q1" s="36" t="s">
        <v>294</v>
      </c>
    </row>
    <row r="2" spans="1:253" s="1" customFormat="1" ht="30.75" customHeight="1">
      <c r="A2" s="148" t="s">
        <v>295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</row>
    <row r="3" spans="1:253" s="1" customFormat="1" ht="21" customHeight="1">
      <c r="A3" s="97" t="s">
        <v>280</v>
      </c>
      <c r="Q3" s="36" t="s">
        <v>13</v>
      </c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46</v>
      </c>
      <c r="G4" s="149" t="s">
        <v>126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</row>
    <row r="5" spans="1:253" s="1" customFormat="1" ht="36.75" customHeight="1">
      <c r="A5" s="150"/>
      <c r="B5" s="20" t="s">
        <v>59</v>
      </c>
      <c r="C5" s="20" t="s">
        <v>60</v>
      </c>
      <c r="D5" s="20" t="s">
        <v>61</v>
      </c>
      <c r="E5" s="150"/>
      <c r="F5" s="150"/>
      <c r="G5" s="6" t="s">
        <v>296</v>
      </c>
      <c r="H5" s="6" t="s">
        <v>297</v>
      </c>
      <c r="I5" s="6" t="s">
        <v>298</v>
      </c>
      <c r="J5" s="6" t="s">
        <v>299</v>
      </c>
      <c r="K5" s="6" t="s">
        <v>300</v>
      </c>
      <c r="L5" s="6" t="s">
        <v>301</v>
      </c>
      <c r="M5" s="6" t="s">
        <v>291</v>
      </c>
      <c r="N5" s="6" t="s">
        <v>302</v>
      </c>
      <c r="O5" s="6" t="s">
        <v>303</v>
      </c>
      <c r="P5" s="6" t="s">
        <v>304</v>
      </c>
      <c r="Q5" s="6" t="s">
        <v>305</v>
      </c>
    </row>
    <row r="6" spans="1:253" s="1" customFormat="1" ht="21" customHeight="1">
      <c r="A6" s="20" t="s">
        <v>66</v>
      </c>
      <c r="B6" s="20" t="s">
        <v>66</v>
      </c>
      <c r="C6" s="20" t="s">
        <v>66</v>
      </c>
      <c r="D6" s="20" t="s">
        <v>66</v>
      </c>
      <c r="E6" s="20" t="s">
        <v>66</v>
      </c>
      <c r="F6" s="20">
        <v>1</v>
      </c>
      <c r="G6" s="20">
        <v>2</v>
      </c>
      <c r="H6" s="20">
        <v>3</v>
      </c>
      <c r="I6" s="20">
        <v>4</v>
      </c>
      <c r="J6" s="20">
        <v>5</v>
      </c>
      <c r="K6" s="20">
        <v>6</v>
      </c>
      <c r="L6" s="20">
        <v>7</v>
      </c>
      <c r="M6" s="20">
        <v>8</v>
      </c>
      <c r="N6" s="20">
        <v>9</v>
      </c>
      <c r="O6" s="20">
        <v>10</v>
      </c>
      <c r="P6" s="20">
        <v>11</v>
      </c>
      <c r="Q6" s="20">
        <v>15</v>
      </c>
    </row>
    <row r="7" spans="1:253" s="1" customFormat="1" ht="27" customHeight="1">
      <c r="A7" s="62"/>
      <c r="B7" s="62"/>
      <c r="C7" s="62"/>
      <c r="D7" s="62"/>
      <c r="E7" s="98" t="s">
        <v>46</v>
      </c>
      <c r="F7" s="65">
        <v>54.965800000000002</v>
      </c>
      <c r="G7" s="62">
        <v>30.884399999999999</v>
      </c>
      <c r="H7" s="62"/>
      <c r="I7" s="62"/>
      <c r="J7" s="62">
        <v>24.081399999999999</v>
      </c>
      <c r="K7" s="62"/>
      <c r="L7" s="62"/>
      <c r="M7" s="62"/>
      <c r="N7" s="62"/>
      <c r="O7" s="62"/>
      <c r="P7" s="62"/>
      <c r="Q7" s="68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62" t="s">
        <v>67</v>
      </c>
      <c r="B8" s="62"/>
      <c r="C8" s="62"/>
      <c r="D8" s="62"/>
      <c r="E8" s="62" t="s">
        <v>68</v>
      </c>
      <c r="F8" s="65">
        <v>54.965800000000002</v>
      </c>
      <c r="G8" s="62">
        <v>30.884399999999999</v>
      </c>
      <c r="H8" s="62"/>
      <c r="I8" s="62"/>
      <c r="J8" s="62">
        <v>24.081399999999999</v>
      </c>
      <c r="K8" s="62"/>
      <c r="L8" s="62"/>
      <c r="M8" s="62"/>
      <c r="N8" s="62"/>
      <c r="O8" s="62"/>
      <c r="P8" s="62"/>
      <c r="Q8" s="68"/>
    </row>
    <row r="9" spans="1:253" s="1" customFormat="1" ht="27" customHeight="1">
      <c r="A9" s="40" t="s">
        <v>69</v>
      </c>
      <c r="B9" s="40" t="s">
        <v>74</v>
      </c>
      <c r="C9" s="40" t="s">
        <v>75</v>
      </c>
      <c r="D9" s="40" t="s">
        <v>76</v>
      </c>
      <c r="E9" s="40" t="s">
        <v>77</v>
      </c>
      <c r="F9" s="45">
        <v>30.884399999999999</v>
      </c>
      <c r="G9" s="40">
        <v>30.884399999999999</v>
      </c>
      <c r="H9" s="40"/>
      <c r="I9" s="40"/>
      <c r="J9" s="40"/>
      <c r="K9" s="40"/>
      <c r="L9" s="40"/>
      <c r="M9" s="40"/>
      <c r="N9" s="40"/>
      <c r="O9" s="40"/>
      <c r="P9" s="40"/>
      <c r="Q9" s="69"/>
    </row>
    <row r="10" spans="1:253" s="1" customFormat="1" ht="27" customHeight="1">
      <c r="A10" s="40" t="s">
        <v>69</v>
      </c>
      <c r="B10" s="40" t="s">
        <v>74</v>
      </c>
      <c r="C10" s="40" t="s">
        <v>75</v>
      </c>
      <c r="D10" s="40" t="s">
        <v>81</v>
      </c>
      <c r="E10" s="40" t="s">
        <v>82</v>
      </c>
      <c r="F10" s="45">
        <v>24.081399999999999</v>
      </c>
      <c r="G10" s="40"/>
      <c r="H10" s="40"/>
      <c r="I10" s="40"/>
      <c r="J10" s="40">
        <v>24.081399999999999</v>
      </c>
      <c r="K10" s="40"/>
      <c r="L10" s="40"/>
      <c r="M10" s="40"/>
      <c r="N10" s="40"/>
      <c r="O10" s="40"/>
      <c r="P10" s="40"/>
      <c r="Q10" s="69"/>
    </row>
    <row r="11" spans="1:253" s="1" customFormat="1" ht="21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</row>
    <row r="12" spans="1:253" s="1" customFormat="1" ht="24.75" customHeight="1"/>
    <row r="13" spans="1:253" s="1" customFormat="1" ht="24.75" customHeight="1"/>
    <row r="14" spans="1:253" s="1" customFormat="1" ht="24.75" customHeight="1"/>
    <row r="15" spans="1:253" s="1" customFormat="1" ht="24.75" customHeight="1"/>
    <row r="16" spans="1:253" s="1" customFormat="1" ht="24.75" customHeight="1"/>
    <row r="17" s="1" customFormat="1" ht="24.75" customHeight="1"/>
    <row r="18" s="1" customFormat="1" ht="24.75" customHeight="1"/>
    <row r="19" s="1" customFormat="1" ht="24.75" customHeight="1"/>
    <row r="20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6">
    <mergeCell ref="A2:Q2"/>
    <mergeCell ref="B4:D4"/>
    <mergeCell ref="G4:Q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T34"/>
  <sheetViews>
    <sheetView showGridLines="0" workbookViewId="0"/>
  </sheetViews>
  <sheetFormatPr defaultColWidth="9.140625" defaultRowHeight="12.75" customHeight="1"/>
  <cols>
    <col min="1" max="1" width="16" style="1" customWidth="1"/>
    <col min="2" max="4" width="6.140625" style="1" customWidth="1"/>
    <col min="5" max="5" width="17.5703125" style="1" customWidth="1"/>
    <col min="6" max="6" width="12.7109375" style="1" customWidth="1"/>
    <col min="7" max="7" width="10" style="1" customWidth="1"/>
    <col min="8" max="8" width="10.28515625" style="1" customWidth="1"/>
    <col min="9" max="9" width="12.28515625" style="1" customWidth="1"/>
    <col min="10" max="10" width="12.7109375" style="1" customWidth="1"/>
    <col min="11" max="12" width="13.7109375" style="1" customWidth="1"/>
    <col min="13" max="13" width="14.140625" style="1" customWidth="1"/>
    <col min="14" max="14" width="12.7109375" style="1" customWidth="1"/>
    <col min="15" max="15" width="15.28515625" style="1" customWidth="1"/>
    <col min="16" max="16" width="12.28515625" style="1" customWidth="1"/>
    <col min="17" max="17" width="12.85546875" style="1" customWidth="1"/>
    <col min="18" max="18" width="10.28515625" style="1" customWidth="1"/>
    <col min="19" max="20" width="12.5703125" style="1" customWidth="1"/>
    <col min="21" max="21" width="14.85546875" style="1" customWidth="1"/>
    <col min="22" max="22" width="10.7109375" style="1" customWidth="1"/>
    <col min="23" max="23" width="12.5703125" style="1" customWidth="1"/>
    <col min="24" max="24" width="10.7109375" style="1" customWidth="1"/>
    <col min="25" max="25" width="12.7109375" style="1" customWidth="1"/>
    <col min="26" max="29" width="10.7109375" style="1" customWidth="1"/>
    <col min="30" max="30" width="12.85546875" style="1" customWidth="1"/>
    <col min="31" max="31" width="13.28515625" style="1" customWidth="1"/>
    <col min="32" max="32" width="10.7109375" style="1" customWidth="1"/>
    <col min="33" max="33" width="13.85546875" style="1" customWidth="1"/>
    <col min="34" max="34" width="10.7109375" style="1" customWidth="1"/>
    <col min="35" max="254" width="9.140625" style="1" customWidth="1"/>
  </cols>
  <sheetData>
    <row r="1" spans="1:253" s="1" customFormat="1" ht="21" customHeight="1">
      <c r="AG1" s="36" t="s">
        <v>306</v>
      </c>
    </row>
    <row r="2" spans="1:253" s="1" customFormat="1" ht="30.75" customHeight="1">
      <c r="A2" s="148" t="s">
        <v>307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</row>
    <row r="3" spans="1:253" s="1" customFormat="1" ht="21" customHeight="1">
      <c r="A3" s="39" t="s">
        <v>280</v>
      </c>
      <c r="AG3" s="96" t="s">
        <v>13</v>
      </c>
    </row>
    <row r="4" spans="1:253" s="1" customFormat="1" ht="19.5" customHeight="1">
      <c r="A4" s="150" t="s">
        <v>43</v>
      </c>
      <c r="B4" s="162" t="s">
        <v>247</v>
      </c>
      <c r="C4" s="162"/>
      <c r="D4" s="162"/>
      <c r="E4" s="150" t="s">
        <v>308</v>
      </c>
      <c r="F4" s="160" t="s">
        <v>46</v>
      </c>
      <c r="G4" s="149" t="s">
        <v>125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</row>
    <row r="5" spans="1:253" s="1" customFormat="1" ht="18.75" customHeight="1">
      <c r="A5" s="150"/>
      <c r="B5" s="149" t="s">
        <v>59</v>
      </c>
      <c r="C5" s="149" t="s">
        <v>60</v>
      </c>
      <c r="D5" s="161" t="s">
        <v>61</v>
      </c>
      <c r="E5" s="149"/>
      <c r="F5" s="160"/>
      <c r="G5" s="150" t="s">
        <v>309</v>
      </c>
      <c r="H5" s="150" t="s">
        <v>310</v>
      </c>
      <c r="I5" s="150" t="s">
        <v>311</v>
      </c>
      <c r="J5" s="150" t="s">
        <v>312</v>
      </c>
      <c r="K5" s="150" t="s">
        <v>313</v>
      </c>
      <c r="L5" s="150" t="s">
        <v>314</v>
      </c>
      <c r="M5" s="159" t="s">
        <v>315</v>
      </c>
      <c r="N5" s="150" t="s">
        <v>316</v>
      </c>
      <c r="O5" s="160" t="s">
        <v>317</v>
      </c>
      <c r="P5" s="150" t="s">
        <v>318</v>
      </c>
      <c r="Q5" s="150" t="s">
        <v>319</v>
      </c>
      <c r="R5" s="150" t="s">
        <v>320</v>
      </c>
      <c r="S5" s="150" t="s">
        <v>321</v>
      </c>
      <c r="T5" s="150" t="s">
        <v>322</v>
      </c>
      <c r="U5" s="150" t="s">
        <v>323</v>
      </c>
      <c r="V5" s="150" t="s">
        <v>264</v>
      </c>
      <c r="W5" s="150" t="s">
        <v>324</v>
      </c>
      <c r="X5" s="150" t="s">
        <v>325</v>
      </c>
      <c r="Y5" s="150" t="s">
        <v>326</v>
      </c>
      <c r="Z5" s="150" t="s">
        <v>327</v>
      </c>
      <c r="AA5" s="150" t="s">
        <v>328</v>
      </c>
      <c r="AB5" s="150" t="s">
        <v>329</v>
      </c>
      <c r="AC5" s="150" t="s">
        <v>330</v>
      </c>
      <c r="AD5" s="150" t="s">
        <v>267</v>
      </c>
      <c r="AE5" s="150" t="s">
        <v>331</v>
      </c>
      <c r="AF5" s="150" t="s">
        <v>332</v>
      </c>
      <c r="AG5" s="150" t="s">
        <v>305</v>
      </c>
    </row>
    <row r="6" spans="1:253" s="1" customFormat="1" ht="27" customHeight="1">
      <c r="A6" s="150"/>
      <c r="B6" s="149"/>
      <c r="C6" s="149"/>
      <c r="D6" s="161"/>
      <c r="E6" s="149"/>
      <c r="F6" s="160"/>
      <c r="G6" s="150"/>
      <c r="H6" s="150"/>
      <c r="I6" s="150"/>
      <c r="J6" s="150"/>
      <c r="K6" s="150"/>
      <c r="L6" s="150"/>
      <c r="M6" s="159"/>
      <c r="N6" s="150"/>
      <c r="O6" s="16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</row>
    <row r="7" spans="1:253" s="1" customFormat="1" ht="21" customHeight="1">
      <c r="A7" s="21" t="s">
        <v>66</v>
      </c>
      <c r="B7" s="21" t="s">
        <v>66</v>
      </c>
      <c r="C7" s="21" t="s">
        <v>66</v>
      </c>
      <c r="D7" s="21" t="s">
        <v>66</v>
      </c>
      <c r="E7" s="48" t="s">
        <v>66</v>
      </c>
      <c r="F7" s="21">
        <v>1</v>
      </c>
      <c r="G7" s="21">
        <v>2</v>
      </c>
      <c r="H7" s="21">
        <v>3</v>
      </c>
      <c r="I7" s="21">
        <v>4</v>
      </c>
      <c r="J7" s="21">
        <v>5</v>
      </c>
      <c r="K7" s="21">
        <v>6</v>
      </c>
      <c r="L7" s="21">
        <v>7</v>
      </c>
      <c r="M7" s="21">
        <v>8</v>
      </c>
      <c r="N7" s="21">
        <v>9</v>
      </c>
      <c r="O7" s="21">
        <v>10</v>
      </c>
      <c r="P7" s="21">
        <v>11</v>
      </c>
      <c r="Q7" s="21">
        <v>12</v>
      </c>
      <c r="R7" s="21">
        <v>14</v>
      </c>
      <c r="S7" s="21">
        <v>15</v>
      </c>
      <c r="T7" s="21">
        <v>16</v>
      </c>
      <c r="U7" s="21">
        <v>17</v>
      </c>
      <c r="V7" s="21">
        <v>18</v>
      </c>
      <c r="W7" s="21">
        <v>19</v>
      </c>
      <c r="X7" s="21">
        <v>20</v>
      </c>
      <c r="Y7" s="21">
        <v>21</v>
      </c>
      <c r="Z7" s="21">
        <v>22</v>
      </c>
      <c r="AA7" s="21">
        <v>23</v>
      </c>
      <c r="AB7" s="21">
        <v>24</v>
      </c>
      <c r="AC7" s="21">
        <v>25</v>
      </c>
      <c r="AD7" s="21">
        <v>26</v>
      </c>
      <c r="AE7" s="21">
        <v>27</v>
      </c>
      <c r="AF7" s="21">
        <v>28</v>
      </c>
      <c r="AG7" s="21">
        <v>29</v>
      </c>
    </row>
    <row r="8" spans="1:253" s="1" customFormat="1" ht="27" customHeight="1">
      <c r="A8" s="57"/>
      <c r="B8" s="57"/>
      <c r="C8" s="57"/>
      <c r="D8" s="57"/>
      <c r="E8" s="57" t="s">
        <v>46</v>
      </c>
      <c r="F8" s="66">
        <v>193.91</v>
      </c>
      <c r="G8" s="66">
        <v>6</v>
      </c>
      <c r="H8" s="66">
        <v>2</v>
      </c>
      <c r="I8" s="66">
        <v>1</v>
      </c>
      <c r="J8" s="66">
        <v>0.5</v>
      </c>
      <c r="K8" s="62">
        <v>1.5</v>
      </c>
      <c r="L8" s="62">
        <v>13</v>
      </c>
      <c r="M8" s="66">
        <v>6</v>
      </c>
      <c r="N8" s="66"/>
      <c r="O8" s="66"/>
      <c r="P8" s="66">
        <v>4</v>
      </c>
      <c r="Q8" s="66"/>
      <c r="R8" s="66">
        <v>4</v>
      </c>
      <c r="S8" s="66">
        <v>1</v>
      </c>
      <c r="T8" s="66">
        <v>3</v>
      </c>
      <c r="U8" s="66">
        <v>2</v>
      </c>
      <c r="V8" s="66">
        <v>15</v>
      </c>
      <c r="W8" s="66"/>
      <c r="X8" s="66"/>
      <c r="Y8" s="66">
        <v>4</v>
      </c>
      <c r="Z8" s="66">
        <v>8.8000000000000007</v>
      </c>
      <c r="AA8" s="66"/>
      <c r="AB8" s="66">
        <v>57.07</v>
      </c>
      <c r="AC8" s="66">
        <v>30</v>
      </c>
      <c r="AD8" s="66">
        <v>4</v>
      </c>
      <c r="AE8" s="66">
        <v>29.04</v>
      </c>
      <c r="AF8" s="66"/>
      <c r="AG8" s="66">
        <v>2</v>
      </c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7" customHeight="1">
      <c r="A9" s="57" t="s">
        <v>67</v>
      </c>
      <c r="B9" s="57"/>
      <c r="C9" s="57"/>
      <c r="D9" s="57"/>
      <c r="E9" s="57" t="s">
        <v>68</v>
      </c>
      <c r="F9" s="66">
        <v>193.91</v>
      </c>
      <c r="G9" s="66">
        <v>6</v>
      </c>
      <c r="H9" s="66">
        <v>2</v>
      </c>
      <c r="I9" s="66">
        <v>1</v>
      </c>
      <c r="J9" s="66">
        <v>0.5</v>
      </c>
      <c r="K9" s="62">
        <v>1.5</v>
      </c>
      <c r="L9" s="62">
        <v>13</v>
      </c>
      <c r="M9" s="66">
        <v>6</v>
      </c>
      <c r="N9" s="66"/>
      <c r="O9" s="66"/>
      <c r="P9" s="66">
        <v>4</v>
      </c>
      <c r="Q9" s="66"/>
      <c r="R9" s="66">
        <v>4</v>
      </c>
      <c r="S9" s="66">
        <v>1</v>
      </c>
      <c r="T9" s="66">
        <v>3</v>
      </c>
      <c r="U9" s="66">
        <v>2</v>
      </c>
      <c r="V9" s="66">
        <v>15</v>
      </c>
      <c r="W9" s="66"/>
      <c r="X9" s="66"/>
      <c r="Y9" s="66">
        <v>4</v>
      </c>
      <c r="Z9" s="66">
        <v>8.8000000000000007</v>
      </c>
      <c r="AA9" s="66"/>
      <c r="AB9" s="66">
        <v>57.07</v>
      </c>
      <c r="AC9" s="66">
        <v>30</v>
      </c>
      <c r="AD9" s="66">
        <v>4</v>
      </c>
      <c r="AE9" s="66">
        <v>29.04</v>
      </c>
      <c r="AF9" s="66"/>
      <c r="AG9" s="66">
        <v>2</v>
      </c>
    </row>
    <row r="10" spans="1:253" s="1" customFormat="1" ht="27" customHeight="1">
      <c r="A10" s="9" t="s">
        <v>69</v>
      </c>
      <c r="B10" s="9" t="s">
        <v>88</v>
      </c>
      <c r="C10" s="9" t="s">
        <v>76</v>
      </c>
      <c r="D10" s="9" t="s">
        <v>76</v>
      </c>
      <c r="E10" s="9" t="s">
        <v>89</v>
      </c>
      <c r="F10" s="51">
        <v>193.91</v>
      </c>
      <c r="G10" s="51">
        <v>6</v>
      </c>
      <c r="H10" s="51">
        <v>2</v>
      </c>
      <c r="I10" s="51">
        <v>1</v>
      </c>
      <c r="J10" s="51">
        <v>0.5</v>
      </c>
      <c r="K10" s="40">
        <v>1.5</v>
      </c>
      <c r="L10" s="40">
        <v>13</v>
      </c>
      <c r="M10" s="51">
        <v>6</v>
      </c>
      <c r="N10" s="51"/>
      <c r="O10" s="51"/>
      <c r="P10" s="51">
        <v>4</v>
      </c>
      <c r="Q10" s="51"/>
      <c r="R10" s="51">
        <v>4</v>
      </c>
      <c r="S10" s="51">
        <v>1</v>
      </c>
      <c r="T10" s="51">
        <v>3</v>
      </c>
      <c r="U10" s="51">
        <v>2</v>
      </c>
      <c r="V10" s="51">
        <v>15</v>
      </c>
      <c r="W10" s="51"/>
      <c r="X10" s="51"/>
      <c r="Y10" s="51">
        <v>4</v>
      </c>
      <c r="Z10" s="51">
        <v>8.8000000000000007</v>
      </c>
      <c r="AA10" s="51"/>
      <c r="AB10" s="51">
        <v>57.07</v>
      </c>
      <c r="AC10" s="51">
        <v>30</v>
      </c>
      <c r="AD10" s="51">
        <v>4</v>
      </c>
      <c r="AE10" s="51">
        <v>29.04</v>
      </c>
      <c r="AF10" s="51"/>
      <c r="AG10" s="51">
        <v>2</v>
      </c>
    </row>
    <row r="11" spans="1:253" s="1" customFormat="1" ht="21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</row>
    <row r="12" spans="1:253" s="1" customFormat="1" ht="24" customHeight="1"/>
    <row r="13" spans="1:253" s="1" customFormat="1" ht="24" customHeight="1"/>
    <row r="14" spans="1:253" s="1" customFormat="1" ht="24" customHeight="1"/>
    <row r="15" spans="1:253" s="1" customFormat="1" ht="21" customHeight="1"/>
    <row r="16" spans="1:253" s="1" customFormat="1" ht="21" customHeight="1"/>
    <row r="17" s="1" customFormat="1" ht="21" customHeight="1"/>
    <row r="18" s="1" customFormat="1" ht="21" customHeight="1"/>
    <row r="19" s="1" customFormat="1" ht="21" customHeight="1"/>
    <row r="20" s="1" customFormat="1" ht="21" customHeight="1"/>
    <row r="21" s="1" customFormat="1" ht="21" customHeight="1"/>
    <row r="22" s="1" customFormat="1" ht="21" customHeight="1"/>
    <row r="23" s="1" customFormat="1" ht="21" customHeight="1"/>
    <row r="24" s="1" customFormat="1" ht="10.5" customHeight="1"/>
    <row r="25" s="1" customFormat="1" ht="21" customHeight="1"/>
    <row r="26" s="1" customFormat="1" ht="10.5" customHeight="1"/>
    <row r="27" s="1" customFormat="1" ht="10.5" customHeight="1"/>
    <row r="28" s="1" customFormat="1" ht="10.5" customHeight="1"/>
    <row r="29" s="1" customFormat="1" ht="10.5" customHeight="1"/>
    <row r="30" s="1" customFormat="1" ht="21" customHeight="1"/>
    <row r="31" s="1" customFormat="1" ht="10.5" customHeight="1"/>
    <row r="32" s="1" customFormat="1" ht="10.5" customHeight="1"/>
    <row r="33" s="1" customFormat="1" ht="10.5" customHeight="1"/>
    <row r="34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36">
    <mergeCell ref="A2:AG2"/>
    <mergeCell ref="B4:D4"/>
    <mergeCell ref="G4:AG4"/>
    <mergeCell ref="A4:A6"/>
    <mergeCell ref="B5:B6"/>
    <mergeCell ref="C5:C6"/>
    <mergeCell ref="G5:G6"/>
    <mergeCell ref="H5:H6"/>
    <mergeCell ref="I5:I6"/>
    <mergeCell ref="D5:D6"/>
    <mergeCell ref="E4:E6"/>
    <mergeCell ref="F4:F6"/>
    <mergeCell ref="M5:M6"/>
    <mergeCell ref="N5:N6"/>
    <mergeCell ref="O5:O6"/>
    <mergeCell ref="J5:J6"/>
    <mergeCell ref="K5:K6"/>
    <mergeCell ref="L5:L6"/>
    <mergeCell ref="S5:S6"/>
    <mergeCell ref="T5:T6"/>
    <mergeCell ref="U5:U6"/>
    <mergeCell ref="P5:P6"/>
    <mergeCell ref="Q5:Q6"/>
    <mergeCell ref="R5:R6"/>
    <mergeCell ref="Y5:Y6"/>
    <mergeCell ref="Z5:Z6"/>
    <mergeCell ref="AA5:AA6"/>
    <mergeCell ref="V5:V6"/>
    <mergeCell ref="W5:W6"/>
    <mergeCell ref="X5:X6"/>
    <mergeCell ref="AE5:AE6"/>
    <mergeCell ref="AF5:AF6"/>
    <mergeCell ref="AG5:AG6"/>
    <mergeCell ref="AB5:AB6"/>
    <mergeCell ref="AC5:AC6"/>
    <mergeCell ref="AD5:AD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T16"/>
  <sheetViews>
    <sheetView showGridLines="0" workbookViewId="0"/>
  </sheetViews>
  <sheetFormatPr defaultColWidth="9.140625" defaultRowHeight="12.75" customHeight="1"/>
  <cols>
    <col min="1" max="1" width="22" style="1" customWidth="1"/>
    <col min="2" max="4" width="5.140625" style="1" customWidth="1"/>
    <col min="5" max="5" width="25.5703125" style="1" customWidth="1"/>
    <col min="6" max="6" width="16.85546875" style="1" customWidth="1"/>
    <col min="7" max="7" width="20.28515625" style="1" customWidth="1"/>
    <col min="8" max="8" width="19.5703125" style="1" customWidth="1"/>
    <col min="9" max="11" width="20.28515625" style="1" customWidth="1"/>
    <col min="12" max="254" width="9.140625" style="1" customWidth="1"/>
  </cols>
  <sheetData>
    <row r="1" spans="1:253" s="1" customFormat="1" ht="11.25" customHeight="1">
      <c r="B1" s="17"/>
      <c r="C1" s="17"/>
      <c r="D1" s="17"/>
      <c r="E1" s="17"/>
      <c r="F1" s="17"/>
      <c r="G1" s="17"/>
      <c r="H1" s="17"/>
      <c r="I1" s="17"/>
      <c r="J1" s="17"/>
      <c r="K1" s="95" t="s">
        <v>333</v>
      </c>
    </row>
    <row r="2" spans="1:253" s="1" customFormat="1" ht="22.5" customHeight="1">
      <c r="A2" s="148" t="s">
        <v>334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253" s="1" customFormat="1" ht="21" customHeight="1">
      <c r="A3" s="39" t="s">
        <v>280</v>
      </c>
      <c r="C3" s="17"/>
      <c r="D3" s="17"/>
      <c r="E3" s="17"/>
      <c r="F3" s="17"/>
      <c r="G3" s="17"/>
      <c r="H3" s="17"/>
      <c r="I3" s="17"/>
      <c r="J3" s="17"/>
      <c r="K3" s="95" t="s">
        <v>13</v>
      </c>
    </row>
    <row r="4" spans="1:253" s="1" customFormat="1" ht="19.5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46</v>
      </c>
      <c r="G4" s="149" t="s">
        <v>127</v>
      </c>
      <c r="H4" s="149"/>
      <c r="I4" s="149"/>
      <c r="J4" s="149"/>
      <c r="K4" s="149"/>
    </row>
    <row r="5" spans="1:253" s="1" customFormat="1" ht="36" customHeight="1">
      <c r="A5" s="150"/>
      <c r="B5" s="47" t="s">
        <v>59</v>
      </c>
      <c r="C5" s="20" t="s">
        <v>60</v>
      </c>
      <c r="D5" s="20" t="s">
        <v>61</v>
      </c>
      <c r="E5" s="150"/>
      <c r="F5" s="150"/>
      <c r="G5" s="6" t="s">
        <v>335</v>
      </c>
      <c r="H5" s="6" t="s">
        <v>336</v>
      </c>
      <c r="I5" s="6" t="s">
        <v>337</v>
      </c>
      <c r="J5" s="6" t="s">
        <v>268</v>
      </c>
      <c r="K5" s="6" t="s">
        <v>338</v>
      </c>
    </row>
    <row r="6" spans="1:253" s="1" customFormat="1" ht="16.5" customHeight="1">
      <c r="A6" s="48" t="s">
        <v>66</v>
      </c>
      <c r="B6" s="21" t="s">
        <v>66</v>
      </c>
      <c r="C6" s="21" t="s">
        <v>66</v>
      </c>
      <c r="D6" s="21" t="s">
        <v>66</v>
      </c>
      <c r="E6" s="21" t="s">
        <v>66</v>
      </c>
      <c r="F6" s="21">
        <v>1</v>
      </c>
      <c r="G6" s="21">
        <f>F6+1</f>
        <v>2</v>
      </c>
      <c r="H6" s="21">
        <f>G6+1</f>
        <v>3</v>
      </c>
      <c r="I6" s="21">
        <f>H6+1</f>
        <v>4</v>
      </c>
      <c r="J6" s="21">
        <f>I6+1</f>
        <v>5</v>
      </c>
      <c r="K6" s="21">
        <f>J6+1</f>
        <v>6</v>
      </c>
    </row>
    <row r="7" spans="1:253" s="1" customFormat="1" ht="27" customHeight="1">
      <c r="A7" s="9"/>
      <c r="B7" s="94"/>
      <c r="C7" s="44"/>
      <c r="D7" s="44"/>
      <c r="E7" s="9"/>
      <c r="F7" s="70"/>
      <c r="G7" s="46"/>
      <c r="H7" s="46"/>
      <c r="I7" s="46"/>
      <c r="J7" s="51"/>
      <c r="K7" s="5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1" customHeight="1"/>
    <row r="9" spans="1:253" s="1" customFormat="1" ht="26.25" customHeight="1"/>
    <row r="10" spans="1:253" s="1" customFormat="1" ht="26.25" customHeight="1"/>
    <row r="11" spans="1:253" s="1" customFormat="1" ht="26.25" customHeight="1"/>
    <row r="12" spans="1:253" s="1" customFormat="1" ht="26.25" customHeight="1"/>
    <row r="13" spans="1:253" s="1" customFormat="1" ht="26.25" customHeight="1"/>
    <row r="14" spans="1:253" s="1" customFormat="1" ht="26.25" customHeight="1"/>
    <row r="15" spans="1:253" s="1" customFormat="1" ht="26.25" customHeight="1"/>
    <row r="16" spans="1:253" s="1" customFormat="1" ht="26.25" customHeight="1"/>
  </sheetData>
  <sheetProtection sheet="1" formatCells="0" formatColumns="0" formatRows="0" insertColumns="0" insertRows="0" insertHyperlinks="0" deleteColumns="0" deleteRows="0" sort="0" autoFilter="0" pivotTables="0"/>
  <mergeCells count="6">
    <mergeCell ref="A2:K2"/>
    <mergeCell ref="B4:D4"/>
    <mergeCell ref="G4:K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237"/>
  <sheetViews>
    <sheetView showGridLines="0" workbookViewId="0"/>
  </sheetViews>
  <sheetFormatPr defaultColWidth="9.140625" defaultRowHeight="12.75" customHeight="1"/>
  <cols>
    <col min="1" max="1" width="47.7109375" style="1" customWidth="1"/>
    <col min="2" max="2" width="21.5703125" style="1" customWidth="1"/>
    <col min="3" max="3" width="43.7109375" style="1" customWidth="1"/>
    <col min="4" max="4" width="20.140625" style="1" customWidth="1"/>
    <col min="5" max="5" width="38.7109375" style="1" customWidth="1"/>
    <col min="6" max="6" width="20" style="1" customWidth="1"/>
    <col min="7" max="254" width="9.140625" style="1" customWidth="1"/>
  </cols>
  <sheetData>
    <row r="1" spans="1:253" s="1" customFormat="1" ht="19.5" customHeight="1">
      <c r="A1" s="124"/>
      <c r="B1" s="124"/>
      <c r="C1" s="124"/>
      <c r="D1" s="124"/>
      <c r="E1" s="124"/>
      <c r="F1" s="125" t="s">
        <v>10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</row>
    <row r="2" spans="1:253" s="1" customFormat="1" ht="29.25" customHeight="1">
      <c r="A2" s="142" t="s">
        <v>11</v>
      </c>
      <c r="B2" s="142"/>
      <c r="C2" s="142"/>
      <c r="D2" s="142"/>
      <c r="E2" s="142"/>
      <c r="F2" s="14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</row>
    <row r="3" spans="1:253" s="1" customFormat="1" ht="17.25" customHeight="1">
      <c r="A3" s="126" t="s">
        <v>12</v>
      </c>
      <c r="B3" s="12"/>
      <c r="C3" s="12"/>
      <c r="D3" s="12"/>
      <c r="E3" s="12"/>
      <c r="F3" s="125" t="s">
        <v>13</v>
      </c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</row>
    <row r="4" spans="1:253" s="1" customFormat="1" ht="15.75" customHeight="1">
      <c r="A4" s="143" t="s">
        <v>14</v>
      </c>
      <c r="B4" s="143"/>
      <c r="C4" s="143" t="s">
        <v>15</v>
      </c>
      <c r="D4" s="143"/>
      <c r="E4" s="143"/>
      <c r="F4" s="143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</row>
    <row r="5" spans="1:253" s="1" customFormat="1" ht="15.75" customHeight="1">
      <c r="A5" s="11" t="s">
        <v>16</v>
      </c>
      <c r="B5" s="11" t="s">
        <v>17</v>
      </c>
      <c r="C5" s="11" t="s">
        <v>18</v>
      </c>
      <c r="D5" s="11" t="s">
        <v>17</v>
      </c>
      <c r="E5" s="11" t="s">
        <v>19</v>
      </c>
      <c r="F5" s="11" t="s">
        <v>17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</row>
    <row r="6" spans="1:253" s="1" customFormat="1" ht="15.75" customHeight="1">
      <c r="A6" s="127" t="s">
        <v>20</v>
      </c>
      <c r="B6" s="45">
        <f>SUM(B7,B8,B9)</f>
        <v>7464.1905100000004</v>
      </c>
      <c r="C6" s="40" t="str">
        <f>IF(ISBLANK('主表3-2支出预算'!A8)," ",'主表3-2支出预算'!A8)</f>
        <v>人员类</v>
      </c>
      <c r="D6" s="40">
        <f>IF(ISBLANK('主表3-2支出预算'!B8)," ",'主表3-2支出预算'!B8)</f>
        <v>1642.0501400000001</v>
      </c>
      <c r="E6" s="40" t="str">
        <f>IF(ISBLANK('主表3-1支出分功能科目明细表'!D8)," ",'主表3-1支出分功能科目明细表'!D8)</f>
        <v>一般公共服务支出</v>
      </c>
      <c r="F6" s="40">
        <f>IF(ISBLANK('主表3-1支出分功能科目明细表'!E8)," ",'主表3-1支出分功能科目明细表'!E8)</f>
        <v>10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</row>
    <row r="7" spans="1:253" s="1" customFormat="1" ht="15.75" customHeight="1">
      <c r="A7" s="117" t="s">
        <v>21</v>
      </c>
      <c r="B7" s="45">
        <v>7464.1905100000004</v>
      </c>
      <c r="C7" s="40" t="str">
        <f>IF(ISBLANK('主表3-2支出预算'!A9)," ",'主表3-2支出预算'!A9)</f>
        <v>　工资福利支出</v>
      </c>
      <c r="D7" s="40">
        <f>IF(ISBLANK('主表3-2支出预算'!B9)," ",'主表3-2支出预算'!B9)</f>
        <v>1587.0843400000001</v>
      </c>
      <c r="E7" s="40" t="str">
        <f>IF(ISBLANK('主表3-1支出分功能科目明细表'!D9)," ",'主表3-1支出分功能科目明细表'!D9)</f>
        <v>　商贸事务</v>
      </c>
      <c r="F7" s="40">
        <f>IF(ISBLANK('主表3-1支出分功能科目明细表'!E9)," ",'主表3-1支出分功能科目明细表'!E9)</f>
        <v>10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15.75" customHeight="1">
      <c r="A8" s="117" t="s">
        <v>22</v>
      </c>
      <c r="B8" s="51"/>
      <c r="C8" s="40" t="str">
        <f>IF(ISBLANK('主表3-2支出预算'!A10)," ",'主表3-2支出预算'!A10)</f>
        <v>　　基本工资</v>
      </c>
      <c r="D8" s="40">
        <f>IF(ISBLANK('主表3-2支出预算'!B10)," ",'主表3-2支出预算'!B10)</f>
        <v>392.06639999999999</v>
      </c>
      <c r="E8" s="40" t="str">
        <f>IF(ISBLANK('主表3-1支出分功能科目明细表'!D10)," ",'主表3-1支出分功能科目明细表'!D10)</f>
        <v>　　招商引资</v>
      </c>
      <c r="F8" s="40">
        <f>IF(ISBLANK('主表3-1支出分功能科目明细表'!E10)," ",'主表3-1支出分功能科目明细表'!E10)</f>
        <v>10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15.75" customHeight="1">
      <c r="A9" s="117" t="s">
        <v>23</v>
      </c>
      <c r="B9" s="51"/>
      <c r="C9" s="40" t="str">
        <f>IF(ISBLANK('主表3-2支出预算'!A11)," ",'主表3-2支出预算'!A11)</f>
        <v>　　津贴补贴</v>
      </c>
      <c r="D9" s="40">
        <f>IF(ISBLANK('主表3-2支出预算'!B11)," ",'主表3-2支出预算'!B11)</f>
        <v>201.41399999999999</v>
      </c>
      <c r="E9" s="40" t="str">
        <f>IF(ISBLANK('主表3-1支出分功能科目明细表'!D11)," ",'主表3-1支出分功能科目明细表'!D11)</f>
        <v>社会保障和就业支出</v>
      </c>
      <c r="F9" s="40">
        <f>IF(ISBLANK('主表3-1支出分功能科目明细表'!E11)," ",'主表3-1支出分功能科目明细表'!E11)</f>
        <v>173.47991200000001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15.75" customHeight="1">
      <c r="A10" s="127" t="s">
        <v>24</v>
      </c>
      <c r="B10" s="45"/>
      <c r="C10" s="40" t="str">
        <f>IF(ISBLANK('主表3-2支出预算'!A12)," ",'主表3-2支出预算'!A12)</f>
        <v>　　奖金</v>
      </c>
      <c r="D10" s="40">
        <f>IF(ISBLANK('主表3-2支出预算'!B12)," ",'主表3-2支出预算'!B12)</f>
        <v>285.25720000000001</v>
      </c>
      <c r="E10" s="40" t="str">
        <f>IF(ISBLANK('主表3-1支出分功能科目明细表'!D12)," ",'主表3-1支出分功能科目明细表'!D12)</f>
        <v>　行政事业单位养老支出</v>
      </c>
      <c r="F10" s="40">
        <f>IF(ISBLANK('主表3-1支出分功能科目明细表'!E12)," ",'主表3-1支出分功能科目明细表'!E12)</f>
        <v>173.47991200000001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</row>
    <row r="11" spans="1:253" s="1" customFormat="1" ht="15.75" customHeight="1">
      <c r="A11" s="117" t="s">
        <v>25</v>
      </c>
      <c r="B11" s="45"/>
      <c r="C11" s="40" t="str">
        <f>IF(ISBLANK('主表3-2支出预算'!A13)," ",'主表3-2支出预算'!A13)</f>
        <v>　　绩效工资</v>
      </c>
      <c r="D11" s="40">
        <f>IF(ISBLANK('主表3-2支出预算'!B13)," ",'主表3-2支出预算'!B13)</f>
        <v>402.04464000000002</v>
      </c>
      <c r="E11" s="40" t="str">
        <f>IF(ISBLANK('主表3-1支出分功能科目明细表'!D13)," ",'主表3-1支出分功能科目明细表'!D13)</f>
        <v>　　行政单位离退休</v>
      </c>
      <c r="F11" s="40">
        <f>IF(ISBLANK('主表3-1支出分功能科目明细表'!E13)," ",'主表3-1支出分功能科目明细表'!E13)</f>
        <v>30.884399999999999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</row>
    <row r="12" spans="1:253" s="1" customFormat="1" ht="15.75" customHeight="1">
      <c r="A12" s="117" t="s">
        <v>26</v>
      </c>
      <c r="B12" s="45"/>
      <c r="C12" s="40" t="str">
        <f>IF(ISBLANK('主表3-2支出预算'!A14)," ",'主表3-2支出预算'!A14)</f>
        <v>　　机关事业单位基本养老保险缴费</v>
      </c>
      <c r="D12" s="40">
        <f>IF(ISBLANK('主表3-2支出预算'!B14)," ",'主表3-2支出预算'!B14)</f>
        <v>94.899261999999993</v>
      </c>
      <c r="E12" s="40" t="str">
        <f>IF(ISBLANK('主表3-1支出分功能科目明细表'!D14)," ",'主表3-1支出分功能科目明细表'!D14)</f>
        <v>　　机关事业单位基本养老保险缴费支出</v>
      </c>
      <c r="F12" s="40">
        <f>IF(ISBLANK('主表3-1支出分功能科目明细表'!E14)," ",'主表3-1支出分功能科目明细表'!E14)</f>
        <v>94.899261999999993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</row>
    <row r="13" spans="1:253" s="1" customFormat="1" ht="15.75" customHeight="1">
      <c r="A13" s="117" t="s">
        <v>27</v>
      </c>
      <c r="B13" s="45"/>
      <c r="C13" s="40" t="str">
        <f>IF(ISBLANK('主表3-2支出预算'!A15)," ",'主表3-2支出预算'!A15)</f>
        <v>　　职业年金缴费</v>
      </c>
      <c r="D13" s="40">
        <f>IF(ISBLANK('主表3-2支出预算'!B15)," ",'主表3-2支出预算'!B15)</f>
        <v>23.614850000000001</v>
      </c>
      <c r="E13" s="40" t="str">
        <f>IF(ISBLANK('主表3-1支出分功能科目明细表'!D15)," ",'主表3-1支出分功能科目明细表'!D15)</f>
        <v>　　机关事业单位职业年金缴费支出</v>
      </c>
      <c r="F13" s="40">
        <f>IF(ISBLANK('主表3-1支出分功能科目明细表'!E15)," ",'主表3-1支出分功能科目明细表'!E15)</f>
        <v>23.614850000000001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</row>
    <row r="14" spans="1:253" s="1" customFormat="1" ht="15.75" customHeight="1">
      <c r="A14" s="117" t="s">
        <v>28</v>
      </c>
      <c r="B14" s="51"/>
      <c r="C14" s="40" t="str">
        <f>IF(ISBLANK('主表3-2支出预算'!A16)," ",'主表3-2支出预算'!A16)</f>
        <v>　　职工基本医疗保险缴费</v>
      </c>
      <c r="D14" s="40">
        <f>IF(ISBLANK('主表3-2支出预算'!B16)," ",'主表3-2支出预算'!B16)</f>
        <v>59.312040000000003</v>
      </c>
      <c r="E14" s="40" t="str">
        <f>IF(ISBLANK('主表3-1支出分功能科目明细表'!D16)," ",'主表3-1支出分功能科目明细表'!D16)</f>
        <v>　　其他行政事业单位养老支出</v>
      </c>
      <c r="F14" s="40">
        <f>IF(ISBLANK('主表3-1支出分功能科目明细表'!E16)," ",'主表3-1支出分功能科目明细表'!E16)</f>
        <v>24.081399999999999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</row>
    <row r="15" spans="1:253" s="1" customFormat="1" ht="15.75" customHeight="1">
      <c r="A15" s="117" t="s">
        <v>29</v>
      </c>
      <c r="B15" s="51"/>
      <c r="C15" s="40" t="str">
        <f>IF(ISBLANK('主表3-2支出预算'!A17)," ",'主表3-2支出预算'!A17)</f>
        <v>　　住房公积金</v>
      </c>
      <c r="D15" s="40">
        <f>IF(ISBLANK('主表3-2支出预算'!B17)," ",'主表3-2支出预算'!B17)</f>
        <v>128.47594799999999</v>
      </c>
      <c r="E15" s="40" t="str">
        <f>IF(ISBLANK('主表3-1支出分功能科目明细表'!D17)," ",'主表3-1支出分功能科目明细表'!D17)</f>
        <v>卫生健康支出</v>
      </c>
      <c r="F15" s="40">
        <f>IF(ISBLANK('主表3-1支出分功能科目明细表'!E17)," ",'主表3-1支出分功能科目明细表'!E17)</f>
        <v>91.752039999999994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</row>
    <row r="16" spans="1:253" s="1" customFormat="1" ht="15.75" customHeight="1">
      <c r="A16" s="127"/>
      <c r="B16" s="51"/>
      <c r="C16" s="40" t="str">
        <f>IF(ISBLANK('主表3-2支出预算'!A18)," ",'主表3-2支出预算'!A18)</f>
        <v>　对个人和家庭的补助</v>
      </c>
      <c r="D16" s="40">
        <f>IF(ISBLANK('主表3-2支出预算'!B18)," ",'主表3-2支出预算'!B18)</f>
        <v>54.965800000000002</v>
      </c>
      <c r="E16" s="40" t="str">
        <f>IF(ISBLANK('主表3-1支出分功能科目明细表'!D18)," ",'主表3-1支出分功能科目明细表'!D18)</f>
        <v>　公共卫生</v>
      </c>
      <c r="F16" s="40">
        <f>IF(ISBLANK('主表3-1支出分功能科目明细表'!E18)," ",'主表3-1支出分功能科目明细表'!E18)</f>
        <v>32.44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</row>
    <row r="17" spans="1:253" s="1" customFormat="1" ht="15.75" customHeight="1">
      <c r="A17" s="127"/>
      <c r="B17" s="51"/>
      <c r="C17" s="40" t="str">
        <f>IF(ISBLANK('主表3-2支出预算'!A19)," ",'主表3-2支出预算'!A19)</f>
        <v>　　离休费</v>
      </c>
      <c r="D17" s="40">
        <f>IF(ISBLANK('主表3-2支出预算'!B19)," ",'主表3-2支出预算'!B19)</f>
        <v>30.884399999999999</v>
      </c>
      <c r="E17" s="40" t="str">
        <f>IF(ISBLANK('主表3-1支出分功能科目明细表'!D19)," ",'主表3-1支出分功能科目明细表'!D19)</f>
        <v>　　基本公共卫生服务</v>
      </c>
      <c r="F17" s="40">
        <f>IF(ISBLANK('主表3-1支出分功能科目明细表'!E19)," ",'主表3-1支出分功能科目明细表'!E19)</f>
        <v>32.44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</row>
    <row r="18" spans="1:253" s="1" customFormat="1" ht="15.75" customHeight="1">
      <c r="A18" s="127"/>
      <c r="B18" s="51"/>
      <c r="C18" s="40" t="str">
        <f>IF(ISBLANK('主表3-2支出预算'!A20)," ",'主表3-2支出预算'!A20)</f>
        <v>　　抚恤金</v>
      </c>
      <c r="D18" s="40">
        <f>IF(ISBLANK('主表3-2支出预算'!B20)," ",'主表3-2支出预算'!B20)</f>
        <v>24.081399999999999</v>
      </c>
      <c r="E18" s="40" t="str">
        <f>IF(ISBLANK('主表3-1支出分功能科目明细表'!D20)," ",'主表3-1支出分功能科目明细表'!D20)</f>
        <v>　行政事业单位医疗</v>
      </c>
      <c r="F18" s="40">
        <f>IF(ISBLANK('主表3-1支出分功能科目明细表'!E20)," ",'主表3-1支出分功能科目明细表'!E20)</f>
        <v>59.312040000000003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</row>
    <row r="19" spans="1:253" s="1" customFormat="1" ht="15.75" customHeight="1">
      <c r="A19" s="127"/>
      <c r="B19" s="51"/>
      <c r="C19" s="40" t="str">
        <f>IF(ISBLANK('主表3-2支出预算'!A21)," ",'主表3-2支出预算'!A21)</f>
        <v>公用经费</v>
      </c>
      <c r="D19" s="40">
        <f>IF(ISBLANK('主表3-2支出预算'!B21)," ",'主表3-2支出预算'!B21)</f>
        <v>193.91</v>
      </c>
      <c r="E19" s="40" t="str">
        <f>IF(ISBLANK('主表3-1支出分功能科目明细表'!D21)," ",'主表3-1支出分功能科目明细表'!D21)</f>
        <v>　　行政单位医疗</v>
      </c>
      <c r="F19" s="40">
        <f>IF(ISBLANK('主表3-1支出分功能科目明细表'!E21)," ",'主表3-1支出分功能科目明细表'!E21)</f>
        <v>59.312040000000003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</row>
    <row r="20" spans="1:253" s="1" customFormat="1" ht="15.75" customHeight="1">
      <c r="A20" s="127"/>
      <c r="B20" s="51"/>
      <c r="C20" s="40" t="str">
        <f>IF(ISBLANK('主表3-2支出预算'!A22)," ",'主表3-2支出预算'!A22)</f>
        <v>　商品和服务支出</v>
      </c>
      <c r="D20" s="40">
        <f>IF(ISBLANK('主表3-2支出预算'!B22)," ",'主表3-2支出预算'!B22)</f>
        <v>193.91</v>
      </c>
      <c r="E20" s="40" t="str">
        <f>IF(ISBLANK('主表3-1支出分功能科目明细表'!D22)," ",'主表3-1支出分功能科目明细表'!D22)</f>
        <v>农林水支出</v>
      </c>
      <c r="F20" s="40">
        <f>IF(ISBLANK('主表3-1支出分功能科目明细表'!E22)," ",'主表3-1支出分功能科目明细表'!E22)</f>
        <v>5832.0926099999997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</row>
    <row r="21" spans="1:253" s="1" customFormat="1" ht="15.75" customHeight="1">
      <c r="A21" s="127"/>
      <c r="B21" s="51"/>
      <c r="C21" s="40" t="str">
        <f>IF(ISBLANK('主表3-2支出预算'!A23)," ",'主表3-2支出预算'!A23)</f>
        <v>　　办公费</v>
      </c>
      <c r="D21" s="40">
        <f>IF(ISBLANK('主表3-2支出预算'!B23)," ",'主表3-2支出预算'!B23)</f>
        <v>6</v>
      </c>
      <c r="E21" s="40" t="str">
        <f>IF(ISBLANK('主表3-1支出分功能科目明细表'!D23)," ",'主表3-1支出分功能科目明细表'!D23)</f>
        <v>　农业农村</v>
      </c>
      <c r="F21" s="40">
        <f>IF(ISBLANK('主表3-1支出分功能科目明细表'!E23)," ",'主表3-1支出分功能科目明细表'!E23)</f>
        <v>5622.9666100000004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</row>
    <row r="22" spans="1:253" s="1" customFormat="1" ht="15.75" customHeight="1">
      <c r="A22" s="127"/>
      <c r="B22" s="51"/>
      <c r="C22" s="40" t="str">
        <f>IF(ISBLANK('主表3-2支出预算'!A24)," ",'主表3-2支出预算'!A24)</f>
        <v>　　印刷费</v>
      </c>
      <c r="D22" s="40">
        <f>IF(ISBLANK('主表3-2支出预算'!B24)," ",'主表3-2支出预算'!B24)</f>
        <v>2</v>
      </c>
      <c r="E22" s="40" t="str">
        <f>IF(ISBLANK('主表3-1支出分功能科目明细表'!D24)," ",'主表3-1支出分功能科目明细表'!D24)</f>
        <v>　　行政运行</v>
      </c>
      <c r="F22" s="40">
        <f>IF(ISBLANK('主表3-1支出分功能科目明细表'!E24)," ",'主表3-1支出分功能科目明细表'!E24)</f>
        <v>1481.6922400000001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</row>
    <row r="23" spans="1:253" s="1" customFormat="1" ht="15.75" customHeight="1">
      <c r="A23" s="127"/>
      <c r="B23" s="51"/>
      <c r="C23" s="40" t="str">
        <f>IF(ISBLANK('主表3-2支出预算'!A25)," ",'主表3-2支出预算'!A25)</f>
        <v>　　咨询费</v>
      </c>
      <c r="D23" s="40">
        <f>IF(ISBLANK('主表3-2支出预算'!B25)," ",'主表3-2支出预算'!B25)</f>
        <v>1</v>
      </c>
      <c r="E23" s="40" t="str">
        <f>IF(ISBLANK('主表3-1支出分功能科目明细表'!D25)," ",'主表3-1支出分功能科目明细表'!D25)</f>
        <v>　　科技转化与推广服务</v>
      </c>
      <c r="F23" s="40">
        <f>IF(ISBLANK('主表3-1支出分功能科目明细表'!E25)," ",'主表3-1支出分功能科目明细表'!E25)</f>
        <v>157.12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</row>
    <row r="24" spans="1:253" s="1" customFormat="1" ht="15.75" customHeight="1">
      <c r="A24" s="127"/>
      <c r="B24" s="51"/>
      <c r="C24" s="40" t="str">
        <f>IF(ISBLANK('主表3-2支出预算'!A26)," ",'主表3-2支出预算'!A26)</f>
        <v>　　手续费</v>
      </c>
      <c r="D24" s="40">
        <f>IF(ISBLANK('主表3-2支出预算'!B26)," ",'主表3-2支出预算'!B26)</f>
        <v>0.5</v>
      </c>
      <c r="E24" s="40" t="str">
        <f>IF(ISBLANK('主表3-1支出分功能科目明细表'!D26)," ",'主表3-1支出分功能科目明细表'!D26)</f>
        <v>　　病虫害控制</v>
      </c>
      <c r="F24" s="40">
        <f>IF(ISBLANK('主表3-1支出分功能科目明细表'!E26)," ",'主表3-1支出分功能科目明细表'!E26)</f>
        <v>59.799959999999999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</row>
    <row r="25" spans="1:253" s="1" customFormat="1" ht="15.75" customHeight="1">
      <c r="A25" s="127"/>
      <c r="B25" s="51"/>
      <c r="C25" s="40" t="str">
        <f>IF(ISBLANK('主表3-2支出预算'!A27)," ",'主表3-2支出预算'!A27)</f>
        <v>　　水费</v>
      </c>
      <c r="D25" s="40">
        <f>IF(ISBLANK('主表3-2支出预算'!B27)," ",'主表3-2支出预算'!B27)</f>
        <v>1.5</v>
      </c>
      <c r="E25" s="40" t="str">
        <f>IF(ISBLANK('主表3-1支出分功能科目明细表'!D27)," ",'主表3-1支出分功能科目明细表'!D27)</f>
        <v>　　农产品质量安全</v>
      </c>
      <c r="F25" s="40">
        <f>IF(ISBLANK('主表3-1支出分功能科目明细表'!E27)," ",'主表3-1支出分功能科目明细表'!E27)</f>
        <v>50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</row>
    <row r="26" spans="1:253" s="1" customFormat="1" ht="15.75" customHeight="1">
      <c r="A26" s="127"/>
      <c r="B26" s="51"/>
      <c r="C26" s="40" t="str">
        <f>IF(ISBLANK('主表3-2支出预算'!A28)," ",'主表3-2支出预算'!A28)</f>
        <v>　　电费</v>
      </c>
      <c r="D26" s="40">
        <f>IF(ISBLANK('主表3-2支出预算'!B28)," ",'主表3-2支出预算'!B28)</f>
        <v>13</v>
      </c>
      <c r="E26" s="40" t="str">
        <f>IF(ISBLANK('主表3-1支出分功能科目明细表'!D28)," ",'主表3-1支出分功能科目明细表'!D28)</f>
        <v>　　执法监管</v>
      </c>
      <c r="F26" s="40">
        <f>IF(ISBLANK('主表3-1支出分功能科目明细表'!E28)," ",'主表3-1支出分功能科目明细表'!E28)</f>
        <v>2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</row>
    <row r="27" spans="1:253" s="1" customFormat="1" ht="15.75" customHeight="1">
      <c r="A27" s="127"/>
      <c r="B27" s="51"/>
      <c r="C27" s="40" t="str">
        <f>IF(ISBLANK('主表3-2支出预算'!A29)," ",'主表3-2支出预算'!A29)</f>
        <v>　　邮电费</v>
      </c>
      <c r="D27" s="40">
        <f>IF(ISBLANK('主表3-2支出预算'!B29)," ",'主表3-2支出预算'!B29)</f>
        <v>6</v>
      </c>
      <c r="E27" s="40" t="str">
        <f>IF(ISBLANK('主表3-1支出分功能科目明细表'!D29)," ",'主表3-1支出分功能科目明细表'!D29)</f>
        <v>　　防灾救灾</v>
      </c>
      <c r="F27" s="40">
        <f>IF(ISBLANK('主表3-1支出分功能科目明细表'!E29)," ",'主表3-1支出分功能科目明细表'!E29)</f>
        <v>102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</row>
    <row r="28" spans="1:253" s="1" customFormat="1" ht="15.75" customHeight="1">
      <c r="A28" s="127"/>
      <c r="B28" s="51"/>
      <c r="C28" s="40" t="str">
        <f>IF(ISBLANK('主表3-2支出预算'!A30)," ",'主表3-2支出预算'!A30)</f>
        <v>　　差旅费</v>
      </c>
      <c r="D28" s="40">
        <f>IF(ISBLANK('主表3-2支出预算'!B30)," ",'主表3-2支出预算'!B30)</f>
        <v>4</v>
      </c>
      <c r="E28" s="40" t="str">
        <f>IF(ISBLANK('主表3-1支出分功能科目明细表'!D30)," ",'主表3-1支出分功能科目明细表'!D30)</f>
        <v>　　农业结构调整补贴</v>
      </c>
      <c r="F28" s="40">
        <f>IF(ISBLANK('主表3-1支出分功能科目明细表'!E30)," ",'主表3-1支出分功能科目明细表'!E30)</f>
        <v>106.21041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</row>
    <row r="29" spans="1:253" s="1" customFormat="1" ht="15.75" customHeight="1">
      <c r="A29" s="127"/>
      <c r="B29" s="51"/>
      <c r="C29" s="40" t="str">
        <f>IF(ISBLANK('主表3-2支出预算'!A31)," ",'主表3-2支出预算'!A31)</f>
        <v>　　维修（护）费</v>
      </c>
      <c r="D29" s="40">
        <f>IF(ISBLANK('主表3-2支出预算'!B31)," ",'主表3-2支出预算'!B31)</f>
        <v>4</v>
      </c>
      <c r="E29" s="40" t="str">
        <f>IF(ISBLANK('主表3-1支出分功能科目明细表'!D31)," ",'主表3-1支出分功能科目明细表'!D31)</f>
        <v>　　农业生产发展</v>
      </c>
      <c r="F29" s="40">
        <f>IF(ISBLANK('主表3-1支出分功能科目明细表'!E31)," ",'主表3-1支出分功能科目明细表'!E31)</f>
        <v>330</v>
      </c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</row>
    <row r="30" spans="1:253" s="1" customFormat="1" ht="15.75" customHeight="1">
      <c r="A30" s="127"/>
      <c r="B30" s="51"/>
      <c r="C30" s="40" t="str">
        <f>IF(ISBLANK('主表3-2支出预算'!A32)," ",'主表3-2支出预算'!A32)</f>
        <v>　　租赁费</v>
      </c>
      <c r="D30" s="40">
        <f>IF(ISBLANK('主表3-2支出预算'!B32)," ",'主表3-2支出预算'!B32)</f>
        <v>1</v>
      </c>
      <c r="E30" s="40" t="str">
        <f>IF(ISBLANK('主表3-1支出分功能科目明细表'!D32)," ",'主表3-1支出分功能科目明细表'!D32)</f>
        <v>　　农村合作经济</v>
      </c>
      <c r="F30" s="40">
        <f>IF(ISBLANK('主表3-1支出分功能科目明细表'!E32)," ",'主表3-1支出分功能科目明细表'!E32)</f>
        <v>69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</row>
    <row r="31" spans="1:253" s="1" customFormat="1" ht="15.75" customHeight="1">
      <c r="A31" s="127"/>
      <c r="B31" s="51"/>
      <c r="C31" s="40" t="str">
        <f>IF(ISBLANK('主表3-2支出预算'!A33)," ",'主表3-2支出预算'!A33)</f>
        <v>　　会议费</v>
      </c>
      <c r="D31" s="40">
        <f>IF(ISBLANK('主表3-2支出预算'!B33)," ",'主表3-2支出预算'!B33)</f>
        <v>3</v>
      </c>
      <c r="E31" s="40" t="str">
        <f>IF(ISBLANK('主表3-1支出分功能科目明细表'!D33)," ",'主表3-1支出分功能科目明细表'!D33)</f>
        <v>　　农产品加工与促销</v>
      </c>
      <c r="F31" s="40">
        <f>IF(ISBLANK('主表3-1支出分功能科目明细表'!E33)," ",'主表3-1支出分功能科目明细表'!E33)</f>
        <v>49.3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</row>
    <row r="32" spans="1:253" s="1" customFormat="1" ht="15.75" customHeight="1">
      <c r="A32" s="127"/>
      <c r="B32" s="51"/>
      <c r="C32" s="40" t="str">
        <f>IF(ISBLANK('主表3-2支出预算'!A34)," ",'主表3-2支出预算'!A34)</f>
        <v>　　培训费</v>
      </c>
      <c r="D32" s="40">
        <f>IF(ISBLANK('主表3-2支出预算'!B34)," ",'主表3-2支出预算'!B34)</f>
        <v>2</v>
      </c>
      <c r="E32" s="40" t="str">
        <f>IF(ISBLANK('主表3-1支出分功能科目明细表'!D34)," ",'主表3-1支出分功能科目明细表'!D34)</f>
        <v>　　农业资源保护修复与利用</v>
      </c>
      <c r="F32" s="40">
        <f>IF(ISBLANK('主表3-1支出分功能科目明细表'!E34)," ",'主表3-1支出分功能科目明细表'!E34)</f>
        <v>2110.6770000000001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</row>
    <row r="33" spans="1:253" s="1" customFormat="1" ht="15.75" customHeight="1">
      <c r="A33" s="127"/>
      <c r="B33" s="51"/>
      <c r="C33" s="40" t="str">
        <f>IF(ISBLANK('主表3-2支出预算'!A35)," ",'主表3-2支出预算'!A35)</f>
        <v>　　公务接待费</v>
      </c>
      <c r="D33" s="40">
        <f>IF(ISBLANK('主表3-2支出预算'!B35)," ",'主表3-2支出预算'!B35)</f>
        <v>15</v>
      </c>
      <c r="E33" s="40" t="str">
        <f>IF(ISBLANK('主表3-1支出分功能科目明细表'!D35)," ",'主表3-1支出分功能科目明细表'!D35)</f>
        <v>　　渔业发展</v>
      </c>
      <c r="F33" s="40">
        <f>IF(ISBLANK('主表3-1支出分功能科目明细表'!E35)," ",'主表3-1支出分功能科目明细表'!E35)</f>
        <v>14.82</v>
      </c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</row>
    <row r="34" spans="1:253" s="1" customFormat="1" ht="15.75" customHeight="1">
      <c r="A34" s="127"/>
      <c r="B34" s="51"/>
      <c r="C34" s="40" t="str">
        <f>IF(ISBLANK('主表3-2支出预算'!A36)," ",'主表3-2支出预算'!A36)</f>
        <v>　　专用燃料费</v>
      </c>
      <c r="D34" s="40">
        <f>IF(ISBLANK('主表3-2支出预算'!B36)," ",'主表3-2支出预算'!B36)</f>
        <v>4</v>
      </c>
      <c r="E34" s="40" t="str">
        <f>IF(ISBLANK('主表3-1支出分功能科目明细表'!D36)," ",'主表3-1支出分功能科目明细表'!D36)</f>
        <v>　　农田建设</v>
      </c>
      <c r="F34" s="40">
        <f>IF(ISBLANK('主表3-1支出分功能科目明细表'!E36)," ",'主表3-1支出分功能科目明细表'!E36)</f>
        <v>577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</row>
    <row r="35" spans="1:253" s="1" customFormat="1" ht="15.75" customHeight="1">
      <c r="A35" s="127"/>
      <c r="B35" s="51"/>
      <c r="C35" s="40" t="str">
        <f>IF(ISBLANK('主表3-2支出预算'!A37)," ",'主表3-2支出预算'!A37)</f>
        <v>　　劳务费</v>
      </c>
      <c r="D35" s="40">
        <f>IF(ISBLANK('主表3-2支出预算'!B37)," ",'主表3-2支出预算'!B37)</f>
        <v>8.8000000000000007</v>
      </c>
      <c r="E35" s="40" t="str">
        <f>IF(ISBLANK('主表3-1支出分功能科目明细表'!D37)," ",'主表3-1支出分功能科目明细表'!D37)</f>
        <v>　　其他农业农村支出</v>
      </c>
      <c r="F35" s="40">
        <f>IF(ISBLANK('主表3-1支出分功能科目明细表'!E37)," ",'主表3-1支出分功能科目明细表'!E37)</f>
        <v>513.34699999999998</v>
      </c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</row>
    <row r="36" spans="1:253" s="1" customFormat="1" ht="15.75" customHeight="1">
      <c r="A36" s="127"/>
      <c r="B36" s="51"/>
      <c r="C36" s="40" t="str">
        <f>IF(ISBLANK('主表3-2支出预算'!A38)," ",'主表3-2支出预算'!A38)</f>
        <v>　　工会经费</v>
      </c>
      <c r="D36" s="40">
        <f>IF(ISBLANK('主表3-2支出预算'!B38)," ",'主表3-2支出预算'!B38)</f>
        <v>57.07</v>
      </c>
      <c r="E36" s="40" t="str">
        <f>IF(ISBLANK('主表3-1支出分功能科目明细表'!D38)," ",'主表3-1支出分功能科目明细表'!D38)</f>
        <v>　普惠金融发展支出</v>
      </c>
      <c r="F36" s="40">
        <f>IF(ISBLANK('主表3-1支出分功能科目明细表'!E38)," ",'主表3-1支出分功能科目明细表'!E38)</f>
        <v>209.126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</row>
    <row r="37" spans="1:253" s="1" customFormat="1" ht="15.75" customHeight="1">
      <c r="A37" s="127"/>
      <c r="B37" s="51"/>
      <c r="C37" s="40" t="str">
        <f>IF(ISBLANK('主表3-2支出预算'!A39)," ",'主表3-2支出预算'!A39)</f>
        <v>　　福利费</v>
      </c>
      <c r="D37" s="40">
        <f>IF(ISBLANK('主表3-2支出预算'!B39)," ",'主表3-2支出预算'!B39)</f>
        <v>30</v>
      </c>
      <c r="E37" s="40" t="str">
        <f>IF(ISBLANK('主表3-1支出分功能科目明细表'!D39)," ",'主表3-1支出分功能科目明细表'!D39)</f>
        <v>　　农业保险保费补贴</v>
      </c>
      <c r="F37" s="40">
        <f>IF(ISBLANK('主表3-1支出分功能科目明细表'!E39)," ",'主表3-1支出分功能科目明细表'!E39)</f>
        <v>209.126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</row>
    <row r="38" spans="1:253" s="1" customFormat="1" ht="15.75" customHeight="1">
      <c r="A38" s="127"/>
      <c r="B38" s="51"/>
      <c r="C38" s="40" t="str">
        <f>IF(ISBLANK('主表3-2支出预算'!A40)," ",'主表3-2支出预算'!A40)</f>
        <v>　　公务用车运行维护费</v>
      </c>
      <c r="D38" s="40">
        <f>IF(ISBLANK('主表3-2支出预算'!B40)," ",'主表3-2支出预算'!B40)</f>
        <v>4</v>
      </c>
      <c r="E38" s="40" t="str">
        <f>IF(ISBLANK('主表3-1支出分功能科目明细表'!D40)," ",'主表3-1支出分功能科目明细表'!D40)</f>
        <v>住房保障支出</v>
      </c>
      <c r="F38" s="40">
        <f>IF(ISBLANK('主表3-1支出分功能科目明细表'!E40)," ",'主表3-1支出分功能科目明细表'!E40)</f>
        <v>128.47594799999999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</row>
    <row r="39" spans="1:253" s="1" customFormat="1" ht="15.75" customHeight="1">
      <c r="A39" s="127"/>
      <c r="B39" s="51"/>
      <c r="C39" s="40" t="str">
        <f>IF(ISBLANK('主表3-2支出预算'!A41)," ",'主表3-2支出预算'!A41)</f>
        <v>　　其他交通费用</v>
      </c>
      <c r="D39" s="40">
        <f>IF(ISBLANK('主表3-2支出预算'!B41)," ",'主表3-2支出预算'!B41)</f>
        <v>29.04</v>
      </c>
      <c r="E39" s="40" t="str">
        <f>IF(ISBLANK('主表3-1支出分功能科目明细表'!D41)," ",'主表3-1支出分功能科目明细表'!D41)</f>
        <v>　住房改革支出</v>
      </c>
      <c r="F39" s="40">
        <f>IF(ISBLANK('主表3-1支出分功能科目明细表'!E41)," ",'主表3-1支出分功能科目明细表'!E41)</f>
        <v>128.47594799999999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</row>
    <row r="40" spans="1:253" s="1" customFormat="1" ht="15.75" customHeight="1">
      <c r="A40" s="127"/>
      <c r="B40" s="51"/>
      <c r="C40" s="40" t="str">
        <f>IF(ISBLANK('主表3-2支出预算'!A42)," ",'主表3-2支出预算'!A42)</f>
        <v>　　其他商品和服务支出</v>
      </c>
      <c r="D40" s="40">
        <f>IF(ISBLANK('主表3-2支出预算'!B42)," ",'主表3-2支出预算'!B42)</f>
        <v>2</v>
      </c>
      <c r="E40" s="40" t="str">
        <f>IF(ISBLANK('主表3-1支出分功能科目明细表'!D42)," ",'主表3-1支出分功能科目明细表'!D42)</f>
        <v>　　住房公积金</v>
      </c>
      <c r="F40" s="40">
        <f>IF(ISBLANK('主表3-1支出分功能科目明细表'!E42)," ",'主表3-1支出分功能科目明细表'!E42)</f>
        <v>128.47594799999999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</row>
    <row r="41" spans="1:253" s="1" customFormat="1" ht="15.75" customHeight="1">
      <c r="A41" s="127"/>
      <c r="B41" s="51"/>
      <c r="C41" s="40" t="str">
        <f>IF(ISBLANK('主表3-2支出预算'!A43)," ",'主表3-2支出预算'!A43)</f>
        <v>其他运转类</v>
      </c>
      <c r="D41" s="40">
        <f>IF(ISBLANK('主表3-2支出预算'!B43)," ",'主表3-2支出预算'!B43)</f>
        <v>11.97</v>
      </c>
      <c r="E41" s="40" t="str">
        <f>IF(ISBLANK('主表3-1支出分功能科目明细表'!D43)," ",'主表3-1支出分功能科目明细表'!D43)</f>
        <v>粮油物资储备支出</v>
      </c>
      <c r="F41" s="40">
        <f>IF(ISBLANK('主表3-1支出分功能科目明细表'!E43)," ",'主表3-1支出分功能科目明细表'!E43)</f>
        <v>358.6</v>
      </c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</row>
    <row r="42" spans="1:253" s="1" customFormat="1" ht="15.75" customHeight="1">
      <c r="A42" s="127"/>
      <c r="B42" s="51"/>
      <c r="C42" s="40" t="str">
        <f>IF(ISBLANK('主表3-2支出预算'!A44)," ",'主表3-2支出预算'!A44)</f>
        <v>　工资福利支出</v>
      </c>
      <c r="D42" s="40">
        <f>IF(ISBLANK('主表3-2支出预算'!B44)," ",'主表3-2支出预算'!B44)</f>
        <v>4.97</v>
      </c>
      <c r="E42" s="40" t="str">
        <f>IF(ISBLANK('主表3-1支出分功能科目明细表'!D44)," ",'主表3-1支出分功能科目明细表'!D44)</f>
        <v>　粮油储备</v>
      </c>
      <c r="F42" s="40">
        <f>IF(ISBLANK('主表3-1支出分功能科目明细表'!E44)," ",'主表3-1支出分功能科目明细表'!E44)</f>
        <v>358.6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</row>
    <row r="43" spans="1:253" s="1" customFormat="1" ht="15.75" customHeight="1">
      <c r="A43" s="127"/>
      <c r="B43" s="51"/>
      <c r="C43" s="40" t="str">
        <f>IF(ISBLANK('主表3-2支出预算'!A45)," ",'主表3-2支出预算'!A45)</f>
        <v>　　基本工资</v>
      </c>
      <c r="D43" s="40">
        <f>IF(ISBLANK('主表3-2支出预算'!B45)," ",'主表3-2支出预算'!B45)</f>
        <v>4.97</v>
      </c>
      <c r="E43" s="40" t="str">
        <f>IF(ISBLANK('主表3-1支出分功能科目明细表'!D45)," ",'主表3-1支出分功能科目明细表'!D45)</f>
        <v>　　其他粮油储备支出</v>
      </c>
      <c r="F43" s="40">
        <f>IF(ISBLANK('主表3-1支出分功能科目明细表'!E45)," ",'主表3-1支出分功能科目明细表'!E45)</f>
        <v>358.6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</row>
    <row r="44" spans="1:253" s="1" customFormat="1" ht="15.75" customHeight="1">
      <c r="A44" s="127"/>
      <c r="B44" s="51"/>
      <c r="C44" s="40" t="str">
        <f>IF(ISBLANK('主表3-2支出预算'!A46)," ",'主表3-2支出预算'!A46)</f>
        <v>　商品和服务支出</v>
      </c>
      <c r="D44" s="40">
        <f>IF(ISBLANK('主表3-2支出预算'!B46)," ",'主表3-2支出预算'!B46)</f>
        <v>7</v>
      </c>
      <c r="E44" s="40" t="str">
        <f>IF(ISBLANK('主表3-1支出分功能科目明细表'!D46)," ",'主表3-1支出分功能科目明细表'!D46)</f>
        <v xml:space="preserve"> </v>
      </c>
      <c r="F44" s="40" t="str">
        <f>IF(ISBLANK('主表3-1支出分功能科目明细表'!E46)," ",'主表3-1支出分功能科目明细表'!E46)</f>
        <v xml:space="preserve"> 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</row>
    <row r="45" spans="1:253" s="1" customFormat="1" ht="15.75" customHeight="1">
      <c r="A45" s="127"/>
      <c r="B45" s="51"/>
      <c r="C45" s="40" t="str">
        <f>IF(ISBLANK('主表3-2支出预算'!A47)," ",'主表3-2支出预算'!A47)</f>
        <v>　　劳务费</v>
      </c>
      <c r="D45" s="40">
        <f>IF(ISBLANK('主表3-2支出预算'!B47)," ",'主表3-2支出预算'!B47)</f>
        <v>7</v>
      </c>
      <c r="E45" s="40" t="str">
        <f>IF(ISBLANK('主表3-1支出分功能科目明细表'!D47)," ",'主表3-1支出分功能科目明细表'!D47)</f>
        <v xml:space="preserve"> </v>
      </c>
      <c r="F45" s="40" t="str">
        <f>IF(ISBLANK('主表3-1支出分功能科目明细表'!E47)," ",'主表3-1支出分功能科目明细表'!E47)</f>
        <v xml:space="preserve"> 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</row>
    <row r="46" spans="1:253" s="1" customFormat="1" ht="15.75" customHeight="1">
      <c r="A46" s="127"/>
      <c r="B46" s="51"/>
      <c r="C46" s="40" t="str">
        <f>IF(ISBLANK('主表3-2支出预算'!A48)," ",'主表3-2支出预算'!A48)</f>
        <v>特定目标类</v>
      </c>
      <c r="D46" s="40">
        <f>IF(ISBLANK('主表3-2支出预算'!B48)," ",'主表3-2支出预算'!B48)</f>
        <v>5616.26037</v>
      </c>
      <c r="E46" s="40" t="str">
        <f>IF(ISBLANK('主表3-1支出分功能科目明细表'!D48)," ",'主表3-1支出分功能科目明细表'!D48)</f>
        <v xml:space="preserve"> </v>
      </c>
      <c r="F46" s="40" t="str">
        <f>IF(ISBLANK('主表3-1支出分功能科目明细表'!E48)," ",'主表3-1支出分功能科目明细表'!E48)</f>
        <v xml:space="preserve"> 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</row>
    <row r="47" spans="1:253" s="1" customFormat="1" ht="15.75" customHeight="1">
      <c r="A47" s="127"/>
      <c r="B47" s="51"/>
      <c r="C47" s="40" t="str">
        <f>IF(ISBLANK('主表3-2支出预算'!A49)," ",'主表3-2支出预算'!A49)</f>
        <v>　工资福利支出</v>
      </c>
      <c r="D47" s="40">
        <f>IF(ISBLANK('主表3-2支出预算'!B49)," ",'主表3-2支出预算'!B49)</f>
        <v>4.62</v>
      </c>
      <c r="E47" s="40" t="str">
        <f>IF(ISBLANK('主表3-1支出分功能科目明细表'!D49)," ",'主表3-1支出分功能科目明细表'!D49)</f>
        <v xml:space="preserve"> </v>
      </c>
      <c r="F47" s="40" t="str">
        <f>IF(ISBLANK('主表3-1支出分功能科目明细表'!E49)," ",'主表3-1支出分功能科目明细表'!E49)</f>
        <v xml:space="preserve"> 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</row>
    <row r="48" spans="1:253" s="1" customFormat="1" ht="15.75" customHeight="1">
      <c r="A48" s="127"/>
      <c r="B48" s="51"/>
      <c r="C48" s="40" t="str">
        <f>IF(ISBLANK('主表3-2支出预算'!A50)," ",'主表3-2支出预算'!A50)</f>
        <v>　　津贴补贴</v>
      </c>
      <c r="D48" s="40">
        <f>IF(ISBLANK('主表3-2支出预算'!B50)," ",'主表3-2支出预算'!B50)</f>
        <v>4.62</v>
      </c>
      <c r="E48" s="40" t="str">
        <f>IF(ISBLANK('主表3-1支出分功能科目明细表'!D50)," ",'主表3-1支出分功能科目明细表'!D50)</f>
        <v xml:space="preserve"> </v>
      </c>
      <c r="F48" s="40" t="str">
        <f>IF(ISBLANK('主表3-1支出分功能科目明细表'!E50)," ",'主表3-1支出分功能科目明细表'!E50)</f>
        <v xml:space="preserve"> 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</row>
    <row r="49" spans="1:253" s="1" customFormat="1" ht="15.75" customHeight="1">
      <c r="A49" s="127"/>
      <c r="B49" s="51"/>
      <c r="C49" s="40" t="str">
        <f>IF(ISBLANK('主表3-2支出预算'!A51)," ",'主表3-2支出预算'!A51)</f>
        <v>　商品和服务支出</v>
      </c>
      <c r="D49" s="40">
        <f>IF(ISBLANK('主表3-2支出预算'!B51)," ",'主表3-2支出预算'!B51)</f>
        <v>823.39696000000004</v>
      </c>
      <c r="E49" s="40" t="str">
        <f>IF(ISBLANK('主表3-1支出分功能科目明细表'!D51)," ",'主表3-1支出分功能科目明细表'!D51)</f>
        <v xml:space="preserve"> </v>
      </c>
      <c r="F49" s="40" t="str">
        <f>IF(ISBLANK('主表3-1支出分功能科目明细表'!E51)," ",'主表3-1支出分功能科目明细表'!E51)</f>
        <v xml:space="preserve"> 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</row>
    <row r="50" spans="1:253" s="1" customFormat="1" ht="15.75" customHeight="1">
      <c r="A50" s="127"/>
      <c r="B50" s="51"/>
      <c r="C50" s="40" t="str">
        <f>IF(ISBLANK('主表3-2支出预算'!A52)," ",'主表3-2支出预算'!A52)</f>
        <v>　　办公费</v>
      </c>
      <c r="D50" s="40">
        <f>IF(ISBLANK('主表3-2支出预算'!B52)," ",'主表3-2支出预算'!B52)</f>
        <v>21.07</v>
      </c>
      <c r="E50" s="40" t="str">
        <f>IF(ISBLANK('主表3-1支出分功能科目明细表'!D52)," ",'主表3-1支出分功能科目明细表'!D52)</f>
        <v xml:space="preserve"> </v>
      </c>
      <c r="F50" s="40" t="str">
        <f>IF(ISBLANK('主表3-1支出分功能科目明细表'!E52)," ",'主表3-1支出分功能科目明细表'!E52)</f>
        <v xml:space="preserve"> 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</row>
    <row r="51" spans="1:253" s="1" customFormat="1" ht="15.75" customHeight="1">
      <c r="A51" s="127"/>
      <c r="B51" s="51"/>
      <c r="C51" s="40" t="str">
        <f>IF(ISBLANK('主表3-2支出预算'!A53)," ",'主表3-2支出预算'!A53)</f>
        <v>　　印刷费</v>
      </c>
      <c r="D51" s="40">
        <f>IF(ISBLANK('主表3-2支出预算'!B53)," ",'主表3-2支出预算'!B53)</f>
        <v>20.6</v>
      </c>
      <c r="E51" s="40" t="str">
        <f>IF(ISBLANK('主表3-1支出分功能科目明细表'!D53)," ",'主表3-1支出分功能科目明细表'!D53)</f>
        <v xml:space="preserve"> </v>
      </c>
      <c r="F51" s="40" t="str">
        <f>IF(ISBLANK('主表3-1支出分功能科目明细表'!E53)," ",'主表3-1支出分功能科目明细表'!E53)</f>
        <v xml:space="preserve"> 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</row>
    <row r="52" spans="1:253" s="1" customFormat="1" ht="15.75" customHeight="1">
      <c r="A52" s="127"/>
      <c r="B52" s="51"/>
      <c r="C52" s="40" t="str">
        <f>IF(ISBLANK('主表3-2支出预算'!A54)," ",'主表3-2支出预算'!A54)</f>
        <v>　　咨询费</v>
      </c>
      <c r="D52" s="40">
        <f>IF(ISBLANK('主表3-2支出预算'!B54)," ",'主表3-2支出预算'!B54)</f>
        <v>15</v>
      </c>
      <c r="E52" s="40" t="str">
        <f>IF(ISBLANK('主表3-1支出分功能科目明细表'!D54)," ",'主表3-1支出分功能科目明细表'!D54)</f>
        <v xml:space="preserve"> </v>
      </c>
      <c r="F52" s="40" t="str">
        <f>IF(ISBLANK('主表3-1支出分功能科目明细表'!E54)," ",'主表3-1支出分功能科目明细表'!E54)</f>
        <v xml:space="preserve"> 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</row>
    <row r="53" spans="1:253" s="1" customFormat="1" ht="15.75" customHeight="1">
      <c r="A53" s="127"/>
      <c r="B53" s="51"/>
      <c r="C53" s="40" t="str">
        <f>IF(ISBLANK('主表3-2支出预算'!A55)," ",'主表3-2支出预算'!A55)</f>
        <v>　　差旅费</v>
      </c>
      <c r="D53" s="40">
        <f>IF(ISBLANK('主表3-2支出预算'!B55)," ",'主表3-2支出预算'!B55)</f>
        <v>22.599959999999999</v>
      </c>
      <c r="E53" s="40" t="str">
        <f>IF(ISBLANK('主表3-1支出分功能科目明细表'!D55)," ",'主表3-1支出分功能科目明细表'!D55)</f>
        <v xml:space="preserve"> </v>
      </c>
      <c r="F53" s="40" t="str">
        <f>IF(ISBLANK('主表3-1支出分功能科目明细表'!E55)," ",'主表3-1支出分功能科目明细表'!E55)</f>
        <v xml:space="preserve"> 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</row>
    <row r="54" spans="1:253" s="1" customFormat="1" ht="15.75" customHeight="1">
      <c r="A54" s="127"/>
      <c r="B54" s="51"/>
      <c r="C54" s="40" t="str">
        <f>IF(ISBLANK('主表3-2支出预算'!A56)," ",'主表3-2支出预算'!A56)</f>
        <v>　　维修（护）费</v>
      </c>
      <c r="D54" s="40">
        <f>IF(ISBLANK('主表3-2支出预算'!B56)," ",'主表3-2支出预算'!B56)</f>
        <v>12.939</v>
      </c>
      <c r="E54" s="40" t="str">
        <f>IF(ISBLANK('主表3-1支出分功能科目明细表'!D56)," ",'主表3-1支出分功能科目明细表'!D56)</f>
        <v xml:space="preserve"> </v>
      </c>
      <c r="F54" s="40" t="str">
        <f>IF(ISBLANK('主表3-1支出分功能科目明细表'!E56)," ",'主表3-1支出分功能科目明细表'!E56)</f>
        <v xml:space="preserve"> 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</row>
    <row r="55" spans="1:253" s="1" customFormat="1" ht="15.75" customHeight="1">
      <c r="A55" s="127"/>
      <c r="B55" s="51"/>
      <c r="C55" s="40" t="str">
        <f>IF(ISBLANK('主表3-2支出预算'!A57)," ",'主表3-2支出预算'!A57)</f>
        <v>　　会议费</v>
      </c>
      <c r="D55" s="40">
        <f>IF(ISBLANK('主表3-2支出预算'!B57)," ",'主表3-2支出预算'!B57)</f>
        <v>7</v>
      </c>
      <c r="E55" s="40" t="str">
        <f>IF(ISBLANK('主表3-1支出分功能科目明细表'!D57)," ",'主表3-1支出分功能科目明细表'!D57)</f>
        <v xml:space="preserve"> </v>
      </c>
      <c r="F55" s="40" t="str">
        <f>IF(ISBLANK('主表3-1支出分功能科目明细表'!E57)," ",'主表3-1支出分功能科目明细表'!E57)</f>
        <v xml:space="preserve"> 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</row>
    <row r="56" spans="1:253" s="1" customFormat="1" ht="15.75" customHeight="1">
      <c r="A56" s="127"/>
      <c r="B56" s="51"/>
      <c r="C56" s="40" t="str">
        <f>IF(ISBLANK('主表3-2支出预算'!A58)," ",'主表3-2支出预算'!A58)</f>
        <v>　　培训费</v>
      </c>
      <c r="D56" s="40">
        <f>IF(ISBLANK('主表3-2支出预算'!B58)," ",'主表3-2支出预算'!B58)</f>
        <v>66.95</v>
      </c>
      <c r="E56" s="40" t="str">
        <f>IF(ISBLANK('主表3-1支出分功能科目明细表'!D58)," ",'主表3-1支出分功能科目明细表'!D58)</f>
        <v xml:space="preserve"> </v>
      </c>
      <c r="F56" s="40" t="str">
        <f>IF(ISBLANK('主表3-1支出分功能科目明细表'!E58)," ",'主表3-1支出分功能科目明细表'!E58)</f>
        <v xml:space="preserve"> 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</row>
    <row r="57" spans="1:253" s="1" customFormat="1" ht="15.75" customHeight="1">
      <c r="A57" s="127"/>
      <c r="B57" s="51"/>
      <c r="C57" s="40" t="str">
        <f>IF(ISBLANK('主表3-2支出预算'!A59)," ",'主表3-2支出预算'!A59)</f>
        <v>　　公务接待费</v>
      </c>
      <c r="D57" s="40">
        <f>IF(ISBLANK('主表3-2支出预算'!B59)," ",'主表3-2支出预算'!B59)</f>
        <v>5</v>
      </c>
      <c r="E57" s="40" t="str">
        <f>IF(ISBLANK('主表3-1支出分功能科目明细表'!D59)," ",'主表3-1支出分功能科目明细表'!D59)</f>
        <v xml:space="preserve"> </v>
      </c>
      <c r="F57" s="40" t="str">
        <f>IF(ISBLANK('主表3-1支出分功能科目明细表'!E59)," ",'主表3-1支出分功能科目明细表'!E59)</f>
        <v xml:space="preserve"> 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</row>
    <row r="58" spans="1:253" s="1" customFormat="1" ht="15.75" customHeight="1">
      <c r="A58" s="127"/>
      <c r="B58" s="51"/>
      <c r="C58" s="40" t="str">
        <f>IF(ISBLANK('主表3-2支出预算'!A60)," ",'主表3-2支出预算'!A60)</f>
        <v>　　专用材料费</v>
      </c>
      <c r="D58" s="40">
        <f>IF(ISBLANK('主表3-2支出预算'!B60)," ",'主表3-2支出预算'!B60)</f>
        <v>131.5</v>
      </c>
      <c r="E58" s="40" t="str">
        <f>IF(ISBLANK('主表3-1支出分功能科目明细表'!D60)," ",'主表3-1支出分功能科目明细表'!D60)</f>
        <v xml:space="preserve"> </v>
      </c>
      <c r="F58" s="40" t="str">
        <f>IF(ISBLANK('主表3-1支出分功能科目明细表'!E60)," ",'主表3-1支出分功能科目明细表'!E60)</f>
        <v xml:space="preserve"> 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</row>
    <row r="59" spans="1:253" s="1" customFormat="1" ht="15.75" customHeight="1">
      <c r="A59" s="127"/>
      <c r="B59" s="51"/>
      <c r="C59" s="40" t="str">
        <f>IF(ISBLANK('主表3-2支出预算'!A61)," ",'主表3-2支出预算'!A61)</f>
        <v>　　专用燃料费</v>
      </c>
      <c r="D59" s="40">
        <f>IF(ISBLANK('主表3-2支出预算'!B61)," ",'主表3-2支出预算'!B61)</f>
        <v>3</v>
      </c>
      <c r="E59" s="40" t="str">
        <f>IF(ISBLANK('主表3-1支出分功能科目明细表'!D61)," ",'主表3-1支出分功能科目明细表'!D61)</f>
        <v xml:space="preserve"> </v>
      </c>
      <c r="F59" s="40" t="str">
        <f>IF(ISBLANK('主表3-1支出分功能科目明细表'!E61)," ",'主表3-1支出分功能科目明细表'!E61)</f>
        <v xml:space="preserve"> 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</row>
    <row r="60" spans="1:253" s="1" customFormat="1" ht="15.75" customHeight="1">
      <c r="A60" s="127"/>
      <c r="B60" s="51"/>
      <c r="C60" s="40" t="str">
        <f>IF(ISBLANK('主表3-2支出预算'!A62)," ",'主表3-2支出预算'!A62)</f>
        <v>　　劳务费</v>
      </c>
      <c r="D60" s="40">
        <f>IF(ISBLANK('主表3-2支出预算'!B62)," ",'主表3-2支出预算'!B62)</f>
        <v>104.3</v>
      </c>
      <c r="E60" s="40" t="str">
        <f>IF(ISBLANK('主表3-1支出分功能科目明细表'!D62)," ",'主表3-1支出分功能科目明细表'!D62)</f>
        <v xml:space="preserve"> </v>
      </c>
      <c r="F60" s="40" t="str">
        <f>IF(ISBLANK('主表3-1支出分功能科目明细表'!E62)," ",'主表3-1支出分功能科目明细表'!E62)</f>
        <v xml:space="preserve"> 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</row>
    <row r="61" spans="1:253" s="1" customFormat="1" ht="15.75" customHeight="1">
      <c r="A61" s="127"/>
      <c r="B61" s="51"/>
      <c r="C61" s="40" t="str">
        <f>IF(ISBLANK('主表3-2支出预算'!A63)," ",'主表3-2支出预算'!A63)</f>
        <v>　　其他商品和服务支出</v>
      </c>
      <c r="D61" s="40">
        <f>IF(ISBLANK('主表3-2支出预算'!B63)," ",'主表3-2支出预算'!B63)</f>
        <v>413.43799999999999</v>
      </c>
      <c r="E61" s="40" t="str">
        <f>IF(ISBLANK('主表3-1支出分功能科目明细表'!D63)," ",'主表3-1支出分功能科目明细表'!D63)</f>
        <v xml:space="preserve"> </v>
      </c>
      <c r="F61" s="40" t="str">
        <f>IF(ISBLANK('主表3-1支出分功能科目明细表'!E63)," ",'主表3-1支出分功能科目明细表'!E63)</f>
        <v xml:space="preserve"> 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</row>
    <row r="62" spans="1:253" s="1" customFormat="1" ht="15.75" customHeight="1">
      <c r="A62" s="127"/>
      <c r="B62" s="51"/>
      <c r="C62" s="40" t="str">
        <f>IF(ISBLANK('主表3-2支出预算'!A64)," ",'主表3-2支出预算'!A64)</f>
        <v>　对个人和家庭的补助</v>
      </c>
      <c r="D62" s="40">
        <f>IF(ISBLANK('主表3-2支出预算'!B64)," ",'主表3-2支出预算'!B64)</f>
        <v>2295.32341</v>
      </c>
      <c r="E62" s="40" t="str">
        <f>IF(ISBLANK('主表3-1支出分功能科目明细表'!D64)," ",'主表3-1支出分功能科目明细表'!D64)</f>
        <v xml:space="preserve"> </v>
      </c>
      <c r="F62" s="40" t="str">
        <f>IF(ISBLANK('主表3-1支出分功能科目明细表'!E64)," ",'主表3-1支出分功能科目明细表'!E64)</f>
        <v xml:space="preserve"> 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</row>
    <row r="63" spans="1:253" s="1" customFormat="1" ht="15.75" customHeight="1">
      <c r="A63" s="127"/>
      <c r="B63" s="51"/>
      <c r="C63" s="40" t="str">
        <f>IF(ISBLANK('主表3-2支出预算'!A65)," ",'主表3-2支出预算'!A65)</f>
        <v>　　代缴社会保险费</v>
      </c>
      <c r="D63" s="40">
        <f>IF(ISBLANK('主表3-2支出预算'!B65)," ",'主表3-2支出预算'!B65)</f>
        <v>0.18</v>
      </c>
      <c r="E63" s="40" t="str">
        <f>IF(ISBLANK('主表3-1支出分功能科目明细表'!D65)," ",'主表3-1支出分功能科目明细表'!D65)</f>
        <v xml:space="preserve"> </v>
      </c>
      <c r="F63" s="40" t="str">
        <f>IF(ISBLANK('主表3-1支出分功能科目明细表'!E65)," ",'主表3-1支出分功能科目明细表'!E65)</f>
        <v xml:space="preserve"> 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</row>
    <row r="64" spans="1:253" s="1" customFormat="1" ht="15.75" customHeight="1">
      <c r="A64" s="127"/>
      <c r="B64" s="51"/>
      <c r="C64" s="40" t="str">
        <f>IF(ISBLANK('主表3-2支出预算'!A66)," ",'主表3-2支出预算'!A66)</f>
        <v>　　其他对个人和家庭的补助</v>
      </c>
      <c r="D64" s="40">
        <f>IF(ISBLANK('主表3-2支出预算'!B66)," ",'主表3-2支出预算'!B66)</f>
        <v>2295.1434100000001</v>
      </c>
      <c r="E64" s="40" t="str">
        <f>IF(ISBLANK('主表3-1支出分功能科目明细表'!D66)," ",'主表3-1支出分功能科目明细表'!D66)</f>
        <v xml:space="preserve"> </v>
      </c>
      <c r="F64" s="40" t="str">
        <f>IF(ISBLANK('主表3-1支出分功能科目明细表'!E66)," ",'主表3-1支出分功能科目明细表'!E66)</f>
        <v xml:space="preserve"> 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</row>
    <row r="65" spans="1:253" s="1" customFormat="1" ht="15.75" customHeight="1">
      <c r="A65" s="127"/>
      <c r="B65" s="51"/>
      <c r="C65" s="40" t="str">
        <f>IF(ISBLANK('主表3-2支出预算'!A67)," ",'主表3-2支出预算'!A67)</f>
        <v>　资本性支出</v>
      </c>
      <c r="D65" s="40">
        <f>IF(ISBLANK('主表3-2支出预算'!B67)," ",'主表3-2支出预算'!B67)</f>
        <v>738.63</v>
      </c>
      <c r="E65" s="40" t="str">
        <f>IF(ISBLANK('主表3-1支出分功能科目明细表'!D67)," ",'主表3-1支出分功能科目明细表'!D67)</f>
        <v xml:space="preserve"> </v>
      </c>
      <c r="F65" s="40" t="str">
        <f>IF(ISBLANK('主表3-1支出分功能科目明细表'!E67)," ",'主表3-1支出分功能科目明细表'!E67)</f>
        <v xml:space="preserve"> 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</row>
    <row r="66" spans="1:253" s="1" customFormat="1" ht="15.75" customHeight="1">
      <c r="A66" s="127"/>
      <c r="B66" s="51"/>
      <c r="C66" s="40" t="str">
        <f>IF(ISBLANK('主表3-2支出预算'!A68)," ",'主表3-2支出预算'!A68)</f>
        <v>　　办公设备购置</v>
      </c>
      <c r="D66" s="40">
        <f>IF(ISBLANK('主表3-2支出预算'!B68)," ",'主表3-2支出预算'!B68)</f>
        <v>8</v>
      </c>
      <c r="E66" s="40" t="str">
        <f>IF(ISBLANK('主表3-1支出分功能科目明细表'!D68)," ",'主表3-1支出分功能科目明细表'!D68)</f>
        <v xml:space="preserve"> </v>
      </c>
      <c r="F66" s="40" t="str">
        <f>IF(ISBLANK('主表3-1支出分功能科目明细表'!E68)," ",'主表3-1支出分功能科目明细表'!E68)</f>
        <v xml:space="preserve"> 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</row>
    <row r="67" spans="1:253" s="1" customFormat="1" ht="15.75" customHeight="1">
      <c r="A67" s="127"/>
      <c r="B67" s="51"/>
      <c r="C67" s="40" t="str">
        <f>IF(ISBLANK('主表3-2支出预算'!A69)," ",'主表3-2支出预算'!A69)</f>
        <v>　　其他资本性支出</v>
      </c>
      <c r="D67" s="40">
        <f>IF(ISBLANK('主表3-2支出预算'!B69)," ",'主表3-2支出预算'!B69)</f>
        <v>730.63</v>
      </c>
      <c r="E67" s="40" t="str">
        <f>IF(ISBLANK('主表3-1支出分功能科目明细表'!D69)," ",'主表3-1支出分功能科目明细表'!D69)</f>
        <v xml:space="preserve"> </v>
      </c>
      <c r="F67" s="40" t="str">
        <f>IF(ISBLANK('主表3-1支出分功能科目明细表'!E69)," ",'主表3-1支出分功能科目明细表'!E69)</f>
        <v xml:space="preserve"> 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</row>
    <row r="68" spans="1:253" s="1" customFormat="1" ht="15.75" customHeight="1">
      <c r="A68" s="127"/>
      <c r="B68" s="51"/>
      <c r="C68" s="40" t="str">
        <f>IF(ISBLANK('主表3-2支出预算'!A70)," ",'主表3-2支出预算'!A70)</f>
        <v>　对企业补助（基本建设）</v>
      </c>
      <c r="D68" s="40">
        <f>IF(ISBLANK('主表3-2支出预算'!B70)," ",'主表3-2支出预算'!B70)</f>
        <v>844.3</v>
      </c>
      <c r="E68" s="40" t="str">
        <f>IF(ISBLANK('主表3-1支出分功能科目明细表'!D70)," ",'主表3-1支出分功能科目明细表'!D70)</f>
        <v xml:space="preserve"> </v>
      </c>
      <c r="F68" s="40" t="str">
        <f>IF(ISBLANK('主表3-1支出分功能科目明细表'!E70)," ",'主表3-1支出分功能科目明细表'!E70)</f>
        <v xml:space="preserve"> 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</row>
    <row r="69" spans="1:253" s="1" customFormat="1" ht="15.75" customHeight="1">
      <c r="A69" s="127"/>
      <c r="B69" s="51"/>
      <c r="C69" s="40" t="str">
        <f>IF(ISBLANK('主表3-2支出预算'!A71)," ",'主表3-2支出预算'!A71)</f>
        <v>　　其他对企业补助</v>
      </c>
      <c r="D69" s="40">
        <f>IF(ISBLANK('主表3-2支出预算'!B71)," ",'主表3-2支出预算'!B71)</f>
        <v>844.3</v>
      </c>
      <c r="E69" s="40" t="str">
        <f>IF(ISBLANK('主表3-1支出分功能科目明细表'!D71)," ",'主表3-1支出分功能科目明细表'!D71)</f>
        <v xml:space="preserve"> </v>
      </c>
      <c r="F69" s="40" t="str">
        <f>IF(ISBLANK('主表3-1支出分功能科目明细表'!E71)," ",'主表3-1支出分功能科目明细表'!E71)</f>
        <v xml:space="preserve"> 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</row>
    <row r="70" spans="1:253" s="1" customFormat="1" ht="15.75" customHeight="1">
      <c r="A70" s="127"/>
      <c r="B70" s="51"/>
      <c r="C70" s="40" t="str">
        <f>IF(ISBLANK('主表3-2支出预算'!A72)," ",'主表3-2支出预算'!A72)</f>
        <v>　对企业补助</v>
      </c>
      <c r="D70" s="40">
        <f>IF(ISBLANK('主表3-2支出预算'!B72)," ",'主表3-2支出预算'!B72)</f>
        <v>884.5</v>
      </c>
      <c r="E70" s="40" t="str">
        <f>IF(ISBLANK('主表3-1支出分功能科目明细表'!D72)," ",'主表3-1支出分功能科目明细表'!D72)</f>
        <v xml:space="preserve"> </v>
      </c>
      <c r="F70" s="40" t="str">
        <f>IF(ISBLANK('主表3-1支出分功能科目明细表'!E72)," ",'主表3-1支出分功能科目明细表'!E72)</f>
        <v xml:space="preserve"> 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</row>
    <row r="71" spans="1:253" s="1" customFormat="1" ht="15.75" customHeight="1">
      <c r="A71" s="127"/>
      <c r="B71" s="51"/>
      <c r="C71" s="40" t="str">
        <f>IF(ISBLANK('主表3-2支出预算'!A73)," ",'主表3-2支出预算'!A73)</f>
        <v>　　费用补贴</v>
      </c>
      <c r="D71" s="40">
        <f>IF(ISBLANK('主表3-2支出预算'!B73)," ",'主表3-2支出预算'!B73)</f>
        <v>120</v>
      </c>
      <c r="E71" s="40" t="str">
        <f>IF(ISBLANK('主表3-1支出分功能科目明细表'!D73)," ",'主表3-1支出分功能科目明细表'!D73)</f>
        <v xml:space="preserve"> </v>
      </c>
      <c r="F71" s="40" t="str">
        <f>IF(ISBLANK('主表3-1支出分功能科目明细表'!E73)," ",'主表3-1支出分功能科目明细表'!E73)</f>
        <v xml:space="preserve"> 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</row>
    <row r="72" spans="1:253" s="1" customFormat="1" ht="15.75" customHeight="1">
      <c r="A72" s="127"/>
      <c r="B72" s="51"/>
      <c r="C72" s="40" t="str">
        <f>IF(ISBLANK('主表3-2支出预算'!A74)," ",'主表3-2支出预算'!A74)</f>
        <v>　　利息补贴</v>
      </c>
      <c r="D72" s="40">
        <f>IF(ISBLANK('主表3-2支出预算'!B74)," ",'主表3-2支出预算'!B74)</f>
        <v>48</v>
      </c>
      <c r="E72" s="40" t="str">
        <f>IF(ISBLANK('主表3-1支出分功能科目明细表'!D74)," ",'主表3-1支出分功能科目明细表'!D74)</f>
        <v xml:space="preserve"> </v>
      </c>
      <c r="F72" s="40" t="str">
        <f>IF(ISBLANK('主表3-1支出分功能科目明细表'!E74)," ",'主表3-1支出分功能科目明细表'!E74)</f>
        <v xml:space="preserve"> 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</row>
    <row r="73" spans="1:253" s="1" customFormat="1" ht="15.75" customHeight="1">
      <c r="A73" s="127"/>
      <c r="B73" s="51"/>
      <c r="C73" s="40" t="str">
        <f>IF(ISBLANK('主表3-2支出预算'!A75)," ",'主表3-2支出预算'!A75)</f>
        <v>　　其他对企业补助</v>
      </c>
      <c r="D73" s="40">
        <f>IF(ISBLANK('主表3-2支出预算'!B75)," ",'主表3-2支出预算'!B75)</f>
        <v>716.5</v>
      </c>
      <c r="E73" s="40" t="str">
        <f>IF(ISBLANK('主表3-1支出分功能科目明细表'!D75)," ",'主表3-1支出分功能科目明细表'!D75)</f>
        <v xml:space="preserve"> </v>
      </c>
      <c r="F73" s="40" t="str">
        <f>IF(ISBLANK('主表3-1支出分功能科目明细表'!E75)," ",'主表3-1支出分功能科目明细表'!E75)</f>
        <v xml:space="preserve"> 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</row>
    <row r="74" spans="1:253" s="1" customFormat="1" ht="15.75" customHeight="1">
      <c r="A74" s="127"/>
      <c r="B74" s="51"/>
      <c r="C74" s="40" t="str">
        <f>IF(ISBLANK('主表3-2支出预算'!A76)," ",'主表3-2支出预算'!A76)</f>
        <v>　对社会保障基金补助</v>
      </c>
      <c r="D74" s="40">
        <f>IF(ISBLANK('主表3-2支出预算'!B76)," ",'主表3-2支出预算'!B76)</f>
        <v>25.49</v>
      </c>
      <c r="E74" s="40" t="str">
        <f>IF(ISBLANK('主表3-1支出分功能科目明细表'!D76)," ",'主表3-1支出分功能科目明细表'!D76)</f>
        <v xml:space="preserve"> </v>
      </c>
      <c r="F74" s="40" t="str">
        <f>IF(ISBLANK('主表3-1支出分功能科目明细表'!E76)," ",'主表3-1支出分功能科目明细表'!E76)</f>
        <v xml:space="preserve"> 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</row>
    <row r="75" spans="1:253" s="1" customFormat="1" ht="15.75" customHeight="1">
      <c r="A75" s="127"/>
      <c r="B75" s="51"/>
      <c r="C75" s="40" t="str">
        <f>IF(ISBLANK('主表3-2支出预算'!A77)," ",'主表3-2支出预算'!A77)</f>
        <v>　　对社会保险基金补助</v>
      </c>
      <c r="D75" s="40">
        <f>IF(ISBLANK('主表3-2支出预算'!B77)," ",'主表3-2支出预算'!B77)</f>
        <v>25.49</v>
      </c>
      <c r="E75" s="40" t="str">
        <f>IF(ISBLANK('主表3-1支出分功能科目明细表'!D77)," ",'主表3-1支出分功能科目明细表'!D77)</f>
        <v xml:space="preserve"> </v>
      </c>
      <c r="F75" s="40" t="str">
        <f>IF(ISBLANK('主表3-1支出分功能科目明细表'!E77)," ",'主表3-1支出分功能科目明细表'!E77)</f>
        <v xml:space="preserve"> 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</row>
    <row r="76" spans="1:253" s="1" customFormat="1" ht="15.75" customHeight="1">
      <c r="A76" s="127"/>
      <c r="B76" s="51"/>
      <c r="C76" s="40" t="str">
        <f>IF(ISBLANK('主表3-2支出预算'!A78)," ",'主表3-2支出预算'!A78)</f>
        <v xml:space="preserve"> </v>
      </c>
      <c r="D76" s="40" t="str">
        <f>IF(ISBLANK('主表3-2支出预算'!B78)," ",'主表3-2支出预算'!B78)</f>
        <v xml:space="preserve"> </v>
      </c>
      <c r="E76" s="40" t="str">
        <f>IF(ISBLANK('主表3-1支出分功能科目明细表'!D78)," ",'主表3-1支出分功能科目明细表'!D78)</f>
        <v xml:space="preserve"> </v>
      </c>
      <c r="F76" s="40" t="str">
        <f>IF(ISBLANK('主表3-1支出分功能科目明细表'!E78)," ",'主表3-1支出分功能科目明细表'!E78)</f>
        <v xml:space="preserve"> 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</row>
    <row r="77" spans="1:253" s="1" customFormat="1" ht="15.75" customHeight="1">
      <c r="A77" s="127"/>
      <c r="B77" s="51"/>
      <c r="C77" s="40" t="str">
        <f>IF(ISBLANK('主表3-2支出预算'!A79)," ",'主表3-2支出预算'!A79)</f>
        <v xml:space="preserve"> </v>
      </c>
      <c r="D77" s="40" t="str">
        <f>IF(ISBLANK('主表3-2支出预算'!B79)," ",'主表3-2支出预算'!B79)</f>
        <v xml:space="preserve"> </v>
      </c>
      <c r="E77" s="40" t="str">
        <f>IF(ISBLANK('主表3-1支出分功能科目明细表'!D79)," ",'主表3-1支出分功能科目明细表'!D79)</f>
        <v xml:space="preserve"> </v>
      </c>
      <c r="F77" s="40" t="str">
        <f>IF(ISBLANK('主表3-1支出分功能科目明细表'!E79)," ",'主表3-1支出分功能科目明细表'!E79)</f>
        <v xml:space="preserve"> 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</row>
    <row r="78" spans="1:253" s="1" customFormat="1" ht="15.75" customHeight="1">
      <c r="A78" s="127"/>
      <c r="B78" s="51"/>
      <c r="C78" s="40" t="str">
        <f>IF(ISBLANK('主表3-2支出预算'!A80)," ",'主表3-2支出预算'!A80)</f>
        <v xml:space="preserve"> </v>
      </c>
      <c r="D78" s="40" t="str">
        <f>IF(ISBLANK('主表3-2支出预算'!B80)," ",'主表3-2支出预算'!B80)</f>
        <v xml:space="preserve"> </v>
      </c>
      <c r="E78" s="40" t="str">
        <f>IF(ISBLANK('主表3-1支出分功能科目明细表'!D80)," ",'主表3-1支出分功能科目明细表'!D80)</f>
        <v xml:space="preserve"> </v>
      </c>
      <c r="F78" s="40" t="str">
        <f>IF(ISBLANK('主表3-1支出分功能科目明细表'!E80)," ",'主表3-1支出分功能科目明细表'!E80)</f>
        <v xml:space="preserve"> 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</row>
    <row r="79" spans="1:253" s="1" customFormat="1" ht="15.75" customHeight="1">
      <c r="A79" s="127"/>
      <c r="B79" s="51"/>
      <c r="C79" s="40" t="str">
        <f>IF(ISBLANK('主表3-2支出预算'!A81)," ",'主表3-2支出预算'!A81)</f>
        <v xml:space="preserve"> </v>
      </c>
      <c r="D79" s="40" t="str">
        <f>IF(ISBLANK('主表3-2支出预算'!B81)," ",'主表3-2支出预算'!B81)</f>
        <v xml:space="preserve"> </v>
      </c>
      <c r="E79" s="40" t="str">
        <f>IF(ISBLANK('主表3-1支出分功能科目明细表'!D81)," ",'主表3-1支出分功能科目明细表'!D81)</f>
        <v xml:space="preserve"> </v>
      </c>
      <c r="F79" s="40" t="str">
        <f>IF(ISBLANK('主表3-1支出分功能科目明细表'!E81)," ",'主表3-1支出分功能科目明细表'!E81)</f>
        <v xml:space="preserve"> 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</row>
    <row r="80" spans="1:253" s="1" customFormat="1" ht="15.75" customHeight="1">
      <c r="A80" s="127"/>
      <c r="B80" s="51"/>
      <c r="C80" s="40" t="str">
        <f>IF(ISBLANK('主表3-2支出预算'!A82)," ",'主表3-2支出预算'!A82)</f>
        <v xml:space="preserve"> </v>
      </c>
      <c r="D80" s="40" t="str">
        <f>IF(ISBLANK('主表3-2支出预算'!B82)," ",'主表3-2支出预算'!B82)</f>
        <v xml:space="preserve"> </v>
      </c>
      <c r="E80" s="40" t="str">
        <f>IF(ISBLANK('主表3-1支出分功能科目明细表'!D82)," ",'主表3-1支出分功能科目明细表'!D82)</f>
        <v xml:space="preserve"> </v>
      </c>
      <c r="F80" s="40" t="str">
        <f>IF(ISBLANK('主表3-1支出分功能科目明细表'!E82)," ",'主表3-1支出分功能科目明细表'!E82)</f>
        <v xml:space="preserve"> 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</row>
    <row r="81" spans="1:253" s="1" customFormat="1" ht="15.75" customHeight="1">
      <c r="A81" s="127"/>
      <c r="B81" s="51"/>
      <c r="C81" s="40" t="str">
        <f>IF(ISBLANK('主表3-2支出预算'!A83)," ",'主表3-2支出预算'!A83)</f>
        <v xml:space="preserve"> </v>
      </c>
      <c r="D81" s="40" t="str">
        <f>IF(ISBLANK('主表3-2支出预算'!B83)," ",'主表3-2支出预算'!B83)</f>
        <v xml:space="preserve"> </v>
      </c>
      <c r="E81" s="40" t="str">
        <f>IF(ISBLANK('主表3-1支出分功能科目明细表'!D83)," ",'主表3-1支出分功能科目明细表'!D83)</f>
        <v xml:space="preserve"> </v>
      </c>
      <c r="F81" s="40" t="str">
        <f>IF(ISBLANK('主表3-1支出分功能科目明细表'!E83)," ",'主表3-1支出分功能科目明细表'!E83)</f>
        <v xml:space="preserve"> 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</row>
    <row r="82" spans="1:253" s="1" customFormat="1" ht="15.75" customHeight="1">
      <c r="A82" s="127"/>
      <c r="B82" s="51"/>
      <c r="C82" s="40" t="str">
        <f>IF(ISBLANK('主表3-2支出预算'!A84)," ",'主表3-2支出预算'!A84)</f>
        <v xml:space="preserve"> </v>
      </c>
      <c r="D82" s="40" t="str">
        <f>IF(ISBLANK('主表3-2支出预算'!B84)," ",'主表3-2支出预算'!B84)</f>
        <v xml:space="preserve"> </v>
      </c>
      <c r="E82" s="40" t="str">
        <f>IF(ISBLANK('主表3-1支出分功能科目明细表'!D84)," ",'主表3-1支出分功能科目明细表'!D84)</f>
        <v xml:space="preserve"> </v>
      </c>
      <c r="F82" s="40" t="str">
        <f>IF(ISBLANK('主表3-1支出分功能科目明细表'!E84)," ",'主表3-1支出分功能科目明细表'!E84)</f>
        <v xml:space="preserve"> 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</row>
    <row r="83" spans="1:253" s="1" customFormat="1" ht="15.75" customHeight="1">
      <c r="A83" s="127"/>
      <c r="B83" s="51"/>
      <c r="C83" s="40" t="str">
        <f>IF(ISBLANK('主表3-2支出预算'!A85)," ",'主表3-2支出预算'!A85)</f>
        <v xml:space="preserve"> </v>
      </c>
      <c r="D83" s="40" t="str">
        <f>IF(ISBLANK('主表3-2支出预算'!B85)," ",'主表3-2支出预算'!B85)</f>
        <v xml:space="preserve"> </v>
      </c>
      <c r="E83" s="40" t="str">
        <f>IF(ISBLANK('主表3-1支出分功能科目明细表'!D85)," ",'主表3-1支出分功能科目明细表'!D85)</f>
        <v xml:space="preserve"> </v>
      </c>
      <c r="F83" s="40" t="str">
        <f>IF(ISBLANK('主表3-1支出分功能科目明细表'!E85)," ",'主表3-1支出分功能科目明细表'!E85)</f>
        <v xml:space="preserve"> 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</row>
    <row r="84" spans="1:253" s="1" customFormat="1" ht="15.75" customHeight="1">
      <c r="A84" s="127"/>
      <c r="B84" s="51"/>
      <c r="C84" s="40" t="str">
        <f>IF(ISBLANK('主表3-2支出预算'!A86)," ",'主表3-2支出预算'!A86)</f>
        <v xml:space="preserve"> </v>
      </c>
      <c r="D84" s="40" t="str">
        <f>IF(ISBLANK('主表3-2支出预算'!B86)," ",'主表3-2支出预算'!B86)</f>
        <v xml:space="preserve"> </v>
      </c>
      <c r="E84" s="40" t="str">
        <f>IF(ISBLANK('主表3-1支出分功能科目明细表'!D86)," ",'主表3-1支出分功能科目明细表'!D86)</f>
        <v xml:space="preserve"> </v>
      </c>
      <c r="F84" s="40" t="str">
        <f>IF(ISBLANK('主表3-1支出分功能科目明细表'!E86)," ",'主表3-1支出分功能科目明细表'!E86)</f>
        <v xml:space="preserve"> 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</row>
    <row r="85" spans="1:253" s="1" customFormat="1" ht="15.75" customHeight="1">
      <c r="A85" s="127"/>
      <c r="B85" s="51"/>
      <c r="C85" s="40" t="str">
        <f>IF(ISBLANK('主表3-2支出预算'!A87)," ",'主表3-2支出预算'!A87)</f>
        <v xml:space="preserve"> </v>
      </c>
      <c r="D85" s="40" t="str">
        <f>IF(ISBLANK('主表3-2支出预算'!B87)," ",'主表3-2支出预算'!B87)</f>
        <v xml:space="preserve"> </v>
      </c>
      <c r="E85" s="40" t="str">
        <f>IF(ISBLANK('主表3-1支出分功能科目明细表'!D87)," ",'主表3-1支出分功能科目明细表'!D87)</f>
        <v xml:space="preserve"> </v>
      </c>
      <c r="F85" s="40" t="str">
        <f>IF(ISBLANK('主表3-1支出分功能科目明细表'!E87)," ",'主表3-1支出分功能科目明细表'!E87)</f>
        <v xml:space="preserve"> 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</row>
    <row r="86" spans="1:253" s="1" customFormat="1" ht="15.75" customHeight="1">
      <c r="A86" s="127"/>
      <c r="B86" s="51"/>
      <c r="C86" s="40" t="str">
        <f>IF(ISBLANK('主表3-2支出预算'!A88)," ",'主表3-2支出预算'!A88)</f>
        <v xml:space="preserve"> </v>
      </c>
      <c r="D86" s="40" t="str">
        <f>IF(ISBLANK('主表3-2支出预算'!B88)," ",'主表3-2支出预算'!B88)</f>
        <v xml:space="preserve"> </v>
      </c>
      <c r="E86" s="40" t="str">
        <f>IF(ISBLANK('主表3-1支出分功能科目明细表'!D88)," ",'主表3-1支出分功能科目明细表'!D88)</f>
        <v xml:space="preserve"> </v>
      </c>
      <c r="F86" s="40" t="str">
        <f>IF(ISBLANK('主表3-1支出分功能科目明细表'!E88)," ",'主表3-1支出分功能科目明细表'!E88)</f>
        <v xml:space="preserve"> 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</row>
    <row r="87" spans="1:253" s="1" customFormat="1" ht="15.75" customHeight="1">
      <c r="A87" s="127"/>
      <c r="B87" s="51"/>
      <c r="C87" s="40" t="str">
        <f>IF(ISBLANK('主表3-2支出预算'!A89)," ",'主表3-2支出预算'!A89)</f>
        <v xml:space="preserve"> </v>
      </c>
      <c r="D87" s="40" t="str">
        <f>IF(ISBLANK('主表3-2支出预算'!B89)," ",'主表3-2支出预算'!B89)</f>
        <v xml:space="preserve"> </v>
      </c>
      <c r="E87" s="40" t="str">
        <f>IF(ISBLANK('主表3-1支出分功能科目明细表'!D89)," ",'主表3-1支出分功能科目明细表'!D89)</f>
        <v xml:space="preserve"> </v>
      </c>
      <c r="F87" s="40" t="str">
        <f>IF(ISBLANK('主表3-1支出分功能科目明细表'!E89)," ",'主表3-1支出分功能科目明细表'!E89)</f>
        <v xml:space="preserve"> 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</row>
    <row r="88" spans="1:253" s="1" customFormat="1" ht="15.75" customHeight="1">
      <c r="A88" s="127"/>
      <c r="B88" s="51"/>
      <c r="C88" s="40" t="str">
        <f>IF(ISBLANK('主表3-2支出预算'!A90)," ",'主表3-2支出预算'!A90)</f>
        <v xml:space="preserve"> </v>
      </c>
      <c r="D88" s="40" t="str">
        <f>IF(ISBLANK('主表3-2支出预算'!B90)," ",'主表3-2支出预算'!B90)</f>
        <v xml:space="preserve"> </v>
      </c>
      <c r="E88" s="40" t="str">
        <f>IF(ISBLANK('主表3-1支出分功能科目明细表'!D90)," ",'主表3-1支出分功能科目明细表'!D90)</f>
        <v xml:space="preserve"> </v>
      </c>
      <c r="F88" s="40" t="str">
        <f>IF(ISBLANK('主表3-1支出分功能科目明细表'!E90)," ",'主表3-1支出分功能科目明细表'!E90)</f>
        <v xml:space="preserve"> 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</row>
    <row r="89" spans="1:253" s="1" customFormat="1" ht="15.75" customHeight="1">
      <c r="A89" s="127"/>
      <c r="B89" s="51"/>
      <c r="C89" s="40" t="str">
        <f>IF(ISBLANK('主表3-2支出预算'!A91)," ",'主表3-2支出预算'!A91)</f>
        <v xml:space="preserve"> </v>
      </c>
      <c r="D89" s="40" t="str">
        <f>IF(ISBLANK('主表3-2支出预算'!B91)," ",'主表3-2支出预算'!B91)</f>
        <v xml:space="preserve"> </v>
      </c>
      <c r="E89" s="40" t="str">
        <f>IF(ISBLANK('主表3-1支出分功能科目明细表'!D91)," ",'主表3-1支出分功能科目明细表'!D91)</f>
        <v xml:space="preserve"> </v>
      </c>
      <c r="F89" s="40" t="str">
        <f>IF(ISBLANK('主表3-1支出分功能科目明细表'!E91)," ",'主表3-1支出分功能科目明细表'!E91)</f>
        <v xml:space="preserve"> 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</row>
    <row r="90" spans="1:253" s="1" customFormat="1" ht="15.75" customHeight="1">
      <c r="A90" s="127"/>
      <c r="B90" s="51"/>
      <c r="C90" s="40" t="str">
        <f>IF(ISBLANK('主表3-2支出预算'!A92)," ",'主表3-2支出预算'!A92)</f>
        <v xml:space="preserve"> </v>
      </c>
      <c r="D90" s="40" t="str">
        <f>IF(ISBLANK('主表3-2支出预算'!B92)," ",'主表3-2支出预算'!B92)</f>
        <v xml:space="preserve"> </v>
      </c>
      <c r="E90" s="40" t="str">
        <f>IF(ISBLANK('主表3-1支出分功能科目明细表'!D92)," ",'主表3-1支出分功能科目明细表'!D92)</f>
        <v xml:space="preserve"> </v>
      </c>
      <c r="F90" s="40" t="str">
        <f>IF(ISBLANK('主表3-1支出分功能科目明细表'!E92)," ",'主表3-1支出分功能科目明细表'!E92)</f>
        <v xml:space="preserve"> 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</row>
    <row r="91" spans="1:253" s="1" customFormat="1" ht="15.75" customHeight="1">
      <c r="A91" s="127"/>
      <c r="B91" s="51"/>
      <c r="C91" s="40" t="str">
        <f>IF(ISBLANK('主表3-2支出预算'!A93)," ",'主表3-2支出预算'!A93)</f>
        <v xml:space="preserve"> </v>
      </c>
      <c r="D91" s="40" t="str">
        <f>IF(ISBLANK('主表3-2支出预算'!B93)," ",'主表3-2支出预算'!B93)</f>
        <v xml:space="preserve"> </v>
      </c>
      <c r="E91" s="40" t="str">
        <f>IF(ISBLANK('主表3-1支出分功能科目明细表'!D93)," ",'主表3-1支出分功能科目明细表'!D93)</f>
        <v xml:space="preserve"> </v>
      </c>
      <c r="F91" s="40" t="str">
        <f>IF(ISBLANK('主表3-1支出分功能科目明细表'!E93)," ",'主表3-1支出分功能科目明细表'!E93)</f>
        <v xml:space="preserve"> 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</row>
    <row r="92" spans="1:253" s="1" customFormat="1" ht="15.75" customHeight="1">
      <c r="A92" s="127"/>
      <c r="B92" s="51"/>
      <c r="C92" s="40" t="str">
        <f>IF(ISBLANK('主表3-2支出预算'!A94)," ",'主表3-2支出预算'!A94)</f>
        <v xml:space="preserve"> </v>
      </c>
      <c r="D92" s="40" t="str">
        <f>IF(ISBLANK('主表3-2支出预算'!B94)," ",'主表3-2支出预算'!B94)</f>
        <v xml:space="preserve"> </v>
      </c>
      <c r="E92" s="40" t="str">
        <f>IF(ISBLANK('主表3-1支出分功能科目明细表'!D94)," ",'主表3-1支出分功能科目明细表'!D94)</f>
        <v xml:space="preserve"> </v>
      </c>
      <c r="F92" s="40" t="str">
        <f>IF(ISBLANK('主表3-1支出分功能科目明细表'!E94)," ",'主表3-1支出分功能科目明细表'!E94)</f>
        <v xml:space="preserve"> 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</row>
    <row r="93" spans="1:253" s="1" customFormat="1" ht="15.75" customHeight="1">
      <c r="A93" s="127"/>
      <c r="B93" s="51"/>
      <c r="C93" s="40" t="str">
        <f>IF(ISBLANK('主表3-2支出预算'!A95)," ",'主表3-2支出预算'!A95)</f>
        <v xml:space="preserve"> </v>
      </c>
      <c r="D93" s="40" t="str">
        <f>IF(ISBLANK('主表3-2支出预算'!B95)," ",'主表3-2支出预算'!B95)</f>
        <v xml:space="preserve"> </v>
      </c>
      <c r="E93" s="40" t="str">
        <f>IF(ISBLANK('主表3-1支出分功能科目明细表'!D95)," ",'主表3-1支出分功能科目明细表'!D95)</f>
        <v xml:space="preserve"> </v>
      </c>
      <c r="F93" s="40" t="str">
        <f>IF(ISBLANK('主表3-1支出分功能科目明细表'!E95)," ",'主表3-1支出分功能科目明细表'!E95)</f>
        <v xml:space="preserve"> 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</row>
    <row r="94" spans="1:253" s="1" customFormat="1" ht="15.75" customHeight="1">
      <c r="A94" s="127"/>
      <c r="B94" s="51"/>
      <c r="C94" s="40" t="str">
        <f>IF(ISBLANK('主表3-2支出预算'!A96)," ",'主表3-2支出预算'!A96)</f>
        <v xml:space="preserve"> </v>
      </c>
      <c r="D94" s="40" t="str">
        <f>IF(ISBLANK('主表3-2支出预算'!B96)," ",'主表3-2支出预算'!B96)</f>
        <v xml:space="preserve"> </v>
      </c>
      <c r="E94" s="40" t="str">
        <f>IF(ISBLANK('主表3-1支出分功能科目明细表'!D96)," ",'主表3-1支出分功能科目明细表'!D96)</f>
        <v xml:space="preserve"> </v>
      </c>
      <c r="F94" s="40" t="str">
        <f>IF(ISBLANK('主表3-1支出分功能科目明细表'!E96)," ",'主表3-1支出分功能科目明细表'!E96)</f>
        <v xml:space="preserve"> 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  <c r="IS94" s="12"/>
    </row>
    <row r="95" spans="1:253" s="1" customFormat="1" ht="15.75" customHeight="1">
      <c r="A95" s="127"/>
      <c r="B95" s="51"/>
      <c r="C95" s="40" t="str">
        <f>IF(ISBLANK('主表3-2支出预算'!A97)," ",'主表3-2支出预算'!A97)</f>
        <v xml:space="preserve"> </v>
      </c>
      <c r="D95" s="40" t="str">
        <f>IF(ISBLANK('主表3-2支出预算'!B97)," ",'主表3-2支出预算'!B97)</f>
        <v xml:space="preserve"> </v>
      </c>
      <c r="E95" s="40" t="str">
        <f>IF(ISBLANK('主表3-1支出分功能科目明细表'!D97)," ",'主表3-1支出分功能科目明细表'!D97)</f>
        <v xml:space="preserve"> </v>
      </c>
      <c r="F95" s="40" t="str">
        <f>IF(ISBLANK('主表3-1支出分功能科目明细表'!E97)," ",'主表3-1支出分功能科目明细表'!E97)</f>
        <v xml:space="preserve"> 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</row>
    <row r="96" spans="1:253" s="1" customFormat="1" ht="15.75" customHeight="1">
      <c r="A96" s="127"/>
      <c r="B96" s="51"/>
      <c r="C96" s="40" t="str">
        <f>IF(ISBLANK('主表3-2支出预算'!A98)," ",'主表3-2支出预算'!A98)</f>
        <v xml:space="preserve"> </v>
      </c>
      <c r="D96" s="40" t="str">
        <f>IF(ISBLANK('主表3-2支出预算'!B98)," ",'主表3-2支出预算'!B98)</f>
        <v xml:space="preserve"> </v>
      </c>
      <c r="E96" s="40" t="str">
        <f>IF(ISBLANK('主表3-1支出分功能科目明细表'!D98)," ",'主表3-1支出分功能科目明细表'!D98)</f>
        <v xml:space="preserve"> </v>
      </c>
      <c r="F96" s="40" t="str">
        <f>IF(ISBLANK('主表3-1支出分功能科目明细表'!E98)," ",'主表3-1支出分功能科目明细表'!E98)</f>
        <v xml:space="preserve"> 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</row>
    <row r="97" spans="1:253" s="1" customFormat="1" ht="15.75" customHeight="1">
      <c r="A97" s="127"/>
      <c r="B97" s="51"/>
      <c r="C97" s="40" t="str">
        <f>IF(ISBLANK('主表3-2支出预算'!A99)," ",'主表3-2支出预算'!A99)</f>
        <v xml:space="preserve"> </v>
      </c>
      <c r="D97" s="40" t="str">
        <f>IF(ISBLANK('主表3-2支出预算'!B99)," ",'主表3-2支出预算'!B99)</f>
        <v xml:space="preserve"> </v>
      </c>
      <c r="E97" s="40" t="str">
        <f>IF(ISBLANK('主表3-1支出分功能科目明细表'!D99)," ",'主表3-1支出分功能科目明细表'!D99)</f>
        <v xml:space="preserve"> </v>
      </c>
      <c r="F97" s="40" t="str">
        <f>IF(ISBLANK('主表3-1支出分功能科目明细表'!E99)," ",'主表3-1支出分功能科目明细表'!E99)</f>
        <v xml:space="preserve"> 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</row>
    <row r="98" spans="1:253" s="1" customFormat="1" ht="15.75" customHeight="1">
      <c r="A98" s="127"/>
      <c r="B98" s="51"/>
      <c r="C98" s="40" t="str">
        <f>IF(ISBLANK('主表3-2支出预算'!A100)," ",'主表3-2支出预算'!A100)</f>
        <v xml:space="preserve"> </v>
      </c>
      <c r="D98" s="40" t="str">
        <f>IF(ISBLANK('主表3-2支出预算'!B100)," ",'主表3-2支出预算'!B100)</f>
        <v xml:space="preserve"> </v>
      </c>
      <c r="E98" s="40" t="str">
        <f>IF(ISBLANK('主表3-1支出分功能科目明细表'!D100)," ",'主表3-1支出分功能科目明细表'!D100)</f>
        <v xml:space="preserve"> </v>
      </c>
      <c r="F98" s="40" t="str">
        <f>IF(ISBLANK('主表3-1支出分功能科目明细表'!E100)," ",'主表3-1支出分功能科目明细表'!E100)</f>
        <v xml:space="preserve"> 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</row>
    <row r="99" spans="1:253" s="1" customFormat="1" ht="15.75" customHeight="1">
      <c r="A99" s="127"/>
      <c r="B99" s="51"/>
      <c r="C99" s="40" t="str">
        <f>IF(ISBLANK('主表3-2支出预算'!A101)," ",'主表3-2支出预算'!A101)</f>
        <v xml:space="preserve"> </v>
      </c>
      <c r="D99" s="40" t="str">
        <f>IF(ISBLANK('主表3-2支出预算'!B101)," ",'主表3-2支出预算'!B101)</f>
        <v xml:space="preserve"> </v>
      </c>
      <c r="E99" s="40" t="str">
        <f>IF(ISBLANK('主表3-1支出分功能科目明细表'!D101)," ",'主表3-1支出分功能科目明细表'!D101)</f>
        <v xml:space="preserve"> </v>
      </c>
      <c r="F99" s="40" t="str">
        <f>IF(ISBLANK('主表3-1支出分功能科目明细表'!E101)," ",'主表3-1支出分功能科目明细表'!E101)</f>
        <v xml:space="preserve"> 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</row>
    <row r="100" spans="1:253" s="1" customFormat="1" ht="15.75" customHeight="1">
      <c r="A100" s="127"/>
      <c r="B100" s="51"/>
      <c r="C100" s="40" t="str">
        <f>IF(ISBLANK('主表3-2支出预算'!A102)," ",'主表3-2支出预算'!A102)</f>
        <v xml:space="preserve"> </v>
      </c>
      <c r="D100" s="40" t="str">
        <f>IF(ISBLANK('主表3-2支出预算'!B102)," ",'主表3-2支出预算'!B102)</f>
        <v xml:space="preserve"> </v>
      </c>
      <c r="E100" s="40" t="str">
        <f>IF(ISBLANK('主表3-1支出分功能科目明细表'!D102)," ",'主表3-1支出分功能科目明细表'!D102)</f>
        <v xml:space="preserve"> </v>
      </c>
      <c r="F100" s="40" t="str">
        <f>IF(ISBLANK('主表3-1支出分功能科目明细表'!E102)," ",'主表3-1支出分功能科目明细表'!E102)</f>
        <v xml:space="preserve"> 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</row>
    <row r="101" spans="1:253" s="1" customFormat="1" ht="15.75" customHeight="1">
      <c r="A101" s="127"/>
      <c r="B101" s="51"/>
      <c r="C101" s="40" t="str">
        <f>IF(ISBLANK('主表3-2支出预算'!A103)," ",'主表3-2支出预算'!A103)</f>
        <v xml:space="preserve"> </v>
      </c>
      <c r="D101" s="40" t="str">
        <f>IF(ISBLANK('主表3-2支出预算'!B103)," ",'主表3-2支出预算'!B103)</f>
        <v xml:space="preserve"> </v>
      </c>
      <c r="E101" s="40" t="str">
        <f>IF(ISBLANK('主表3-1支出分功能科目明细表'!D103)," ",'主表3-1支出分功能科目明细表'!D103)</f>
        <v xml:space="preserve"> </v>
      </c>
      <c r="F101" s="40" t="str">
        <f>IF(ISBLANK('主表3-1支出分功能科目明细表'!E103)," ",'主表3-1支出分功能科目明细表'!E103)</f>
        <v xml:space="preserve"> 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</row>
    <row r="102" spans="1:253" s="1" customFormat="1" ht="15.75" customHeight="1">
      <c r="A102" s="127"/>
      <c r="B102" s="51"/>
      <c r="C102" s="40" t="str">
        <f>IF(ISBLANK('主表3-2支出预算'!A104)," ",'主表3-2支出预算'!A104)</f>
        <v xml:space="preserve"> </v>
      </c>
      <c r="D102" s="40" t="str">
        <f>IF(ISBLANK('主表3-2支出预算'!B104)," ",'主表3-2支出预算'!B104)</f>
        <v xml:space="preserve"> </v>
      </c>
      <c r="E102" s="40" t="str">
        <f>IF(ISBLANK('主表3-1支出分功能科目明细表'!D104)," ",'主表3-1支出分功能科目明细表'!D104)</f>
        <v xml:space="preserve"> </v>
      </c>
      <c r="F102" s="40" t="str">
        <f>IF(ISBLANK('主表3-1支出分功能科目明细表'!E104)," ",'主表3-1支出分功能科目明细表'!E104)</f>
        <v xml:space="preserve"> 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</row>
    <row r="103" spans="1:253" s="1" customFormat="1" ht="15.75" customHeight="1">
      <c r="A103" s="127"/>
      <c r="B103" s="51"/>
      <c r="C103" s="40" t="str">
        <f>IF(ISBLANK('主表3-2支出预算'!A105)," ",'主表3-2支出预算'!A105)</f>
        <v xml:space="preserve"> </v>
      </c>
      <c r="D103" s="40" t="str">
        <f>IF(ISBLANK('主表3-2支出预算'!B105)," ",'主表3-2支出预算'!B105)</f>
        <v xml:space="preserve"> </v>
      </c>
      <c r="E103" s="40" t="str">
        <f>IF(ISBLANK('主表3-1支出分功能科目明细表'!D105)," ",'主表3-1支出分功能科目明细表'!D105)</f>
        <v xml:space="preserve"> </v>
      </c>
      <c r="F103" s="40" t="str">
        <f>IF(ISBLANK('主表3-1支出分功能科目明细表'!E105)," ",'主表3-1支出分功能科目明细表'!E105)</f>
        <v xml:space="preserve"> 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</row>
    <row r="104" spans="1:253" s="1" customFormat="1" ht="15.75" customHeight="1">
      <c r="A104" s="127"/>
      <c r="B104" s="51"/>
      <c r="C104" s="40" t="str">
        <f>IF(ISBLANK('主表3-2支出预算'!A106)," ",'主表3-2支出预算'!A106)</f>
        <v xml:space="preserve"> </v>
      </c>
      <c r="D104" s="40" t="str">
        <f>IF(ISBLANK('主表3-2支出预算'!B106)," ",'主表3-2支出预算'!B106)</f>
        <v xml:space="preserve"> </v>
      </c>
      <c r="E104" s="40" t="str">
        <f>IF(ISBLANK('主表3-1支出分功能科目明细表'!D106)," ",'主表3-1支出分功能科目明细表'!D106)</f>
        <v xml:space="preserve"> </v>
      </c>
      <c r="F104" s="40" t="str">
        <f>IF(ISBLANK('主表3-1支出分功能科目明细表'!E106)," ",'主表3-1支出分功能科目明细表'!E106)</f>
        <v xml:space="preserve"> 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</row>
    <row r="105" spans="1:253" s="1" customFormat="1" ht="15.75" customHeight="1">
      <c r="A105" s="127"/>
      <c r="B105" s="51"/>
      <c r="C105" s="40" t="str">
        <f>IF(ISBLANK('主表3-2支出预算'!A107)," ",'主表3-2支出预算'!A107)</f>
        <v xml:space="preserve"> </v>
      </c>
      <c r="D105" s="40" t="str">
        <f>IF(ISBLANK('主表3-2支出预算'!B107)," ",'主表3-2支出预算'!B107)</f>
        <v xml:space="preserve"> </v>
      </c>
      <c r="E105" s="40" t="str">
        <f>IF(ISBLANK('主表3-1支出分功能科目明细表'!D107)," ",'主表3-1支出分功能科目明细表'!D107)</f>
        <v xml:space="preserve"> </v>
      </c>
      <c r="F105" s="40" t="str">
        <f>IF(ISBLANK('主表3-1支出分功能科目明细表'!E107)," ",'主表3-1支出分功能科目明细表'!E107)</f>
        <v xml:space="preserve"> 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</row>
    <row r="106" spans="1:253" s="1" customFormat="1" ht="15.75" customHeight="1">
      <c r="A106" s="127"/>
      <c r="B106" s="51"/>
      <c r="C106" s="40" t="str">
        <f>IF(ISBLANK('主表3-2支出预算'!A108)," ",'主表3-2支出预算'!A108)</f>
        <v xml:space="preserve"> </v>
      </c>
      <c r="D106" s="40" t="str">
        <f>IF(ISBLANK('主表3-2支出预算'!B108)," ",'主表3-2支出预算'!B108)</f>
        <v xml:space="preserve"> </v>
      </c>
      <c r="E106" s="40" t="str">
        <f>IF(ISBLANK('主表3-1支出分功能科目明细表'!D108)," ",'主表3-1支出分功能科目明细表'!D108)</f>
        <v xml:space="preserve"> </v>
      </c>
      <c r="F106" s="40" t="str">
        <f>IF(ISBLANK('主表3-1支出分功能科目明细表'!E108)," ",'主表3-1支出分功能科目明细表'!E108)</f>
        <v xml:space="preserve"> 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</row>
    <row r="107" spans="1:253" s="1" customFormat="1" ht="15.75" customHeight="1">
      <c r="A107" s="127"/>
      <c r="B107" s="51"/>
      <c r="C107" s="40" t="str">
        <f>IF(ISBLANK('主表3-2支出预算'!A109)," ",'主表3-2支出预算'!A109)</f>
        <v xml:space="preserve"> </v>
      </c>
      <c r="D107" s="40" t="str">
        <f>IF(ISBLANK('主表3-2支出预算'!B109)," ",'主表3-2支出预算'!B109)</f>
        <v xml:space="preserve"> </v>
      </c>
      <c r="E107" s="40" t="str">
        <f>IF(ISBLANK('主表3-1支出分功能科目明细表'!D109)," ",'主表3-1支出分功能科目明细表'!D109)</f>
        <v xml:space="preserve"> </v>
      </c>
      <c r="F107" s="40" t="str">
        <f>IF(ISBLANK('主表3-1支出分功能科目明细表'!E109)," ",'主表3-1支出分功能科目明细表'!E109)</f>
        <v xml:space="preserve"> 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  <c r="IS107" s="12"/>
    </row>
    <row r="108" spans="1:253" s="1" customFormat="1" ht="15.75" customHeight="1">
      <c r="A108" s="127"/>
      <c r="B108" s="51"/>
      <c r="C108" s="40" t="str">
        <f>IF(ISBLANK('主表3-2支出预算'!A110)," ",'主表3-2支出预算'!A110)</f>
        <v xml:space="preserve"> </v>
      </c>
      <c r="D108" s="40" t="str">
        <f>IF(ISBLANK('主表3-2支出预算'!B110)," ",'主表3-2支出预算'!B110)</f>
        <v xml:space="preserve"> </v>
      </c>
      <c r="E108" s="40" t="str">
        <f>IF(ISBLANK('主表3-1支出分功能科目明细表'!D110)," ",'主表3-1支出分功能科目明细表'!D110)</f>
        <v xml:space="preserve"> </v>
      </c>
      <c r="F108" s="40" t="str">
        <f>IF(ISBLANK('主表3-1支出分功能科目明细表'!E110)," ",'主表3-1支出分功能科目明细表'!E110)</f>
        <v xml:space="preserve"> 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  <c r="IS108" s="12"/>
    </row>
    <row r="109" spans="1:253" s="1" customFormat="1" ht="15.75" customHeight="1">
      <c r="A109" s="127"/>
      <c r="B109" s="51"/>
      <c r="C109" s="40" t="str">
        <f>IF(ISBLANK('主表3-2支出预算'!A111)," ",'主表3-2支出预算'!A111)</f>
        <v xml:space="preserve"> </v>
      </c>
      <c r="D109" s="40" t="str">
        <f>IF(ISBLANK('主表3-2支出预算'!B111)," ",'主表3-2支出预算'!B111)</f>
        <v xml:space="preserve"> </v>
      </c>
      <c r="E109" s="40" t="str">
        <f>IF(ISBLANK('主表3-1支出分功能科目明细表'!D111)," ",'主表3-1支出分功能科目明细表'!D111)</f>
        <v xml:space="preserve"> </v>
      </c>
      <c r="F109" s="40" t="str">
        <f>IF(ISBLANK('主表3-1支出分功能科目明细表'!E111)," ",'主表3-1支出分功能科目明细表'!E111)</f>
        <v xml:space="preserve"> 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</row>
    <row r="110" spans="1:253" s="1" customFormat="1" ht="15.75" customHeight="1">
      <c r="A110" s="127"/>
      <c r="B110" s="51"/>
      <c r="C110" s="40" t="str">
        <f>IF(ISBLANK('主表3-2支出预算'!A112)," ",'主表3-2支出预算'!A112)</f>
        <v xml:space="preserve"> </v>
      </c>
      <c r="D110" s="40" t="str">
        <f>IF(ISBLANK('主表3-2支出预算'!B112)," ",'主表3-2支出预算'!B112)</f>
        <v xml:space="preserve"> </v>
      </c>
      <c r="E110" s="40" t="str">
        <f>IF(ISBLANK('主表3-1支出分功能科目明细表'!D112)," ",'主表3-1支出分功能科目明细表'!D112)</f>
        <v xml:space="preserve"> </v>
      </c>
      <c r="F110" s="40" t="str">
        <f>IF(ISBLANK('主表3-1支出分功能科目明细表'!E112)," ",'主表3-1支出分功能科目明细表'!E112)</f>
        <v xml:space="preserve"> 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</row>
    <row r="111" spans="1:253" s="1" customFormat="1" ht="15.75" customHeight="1">
      <c r="A111" s="127"/>
      <c r="B111" s="51"/>
      <c r="C111" s="40" t="str">
        <f>IF(ISBLANK('主表3-2支出预算'!A113)," ",'主表3-2支出预算'!A113)</f>
        <v xml:space="preserve"> </v>
      </c>
      <c r="D111" s="40" t="str">
        <f>IF(ISBLANK('主表3-2支出预算'!B113)," ",'主表3-2支出预算'!B113)</f>
        <v xml:space="preserve"> </v>
      </c>
      <c r="E111" s="40" t="str">
        <f>IF(ISBLANK('主表3-1支出分功能科目明细表'!D113)," ",'主表3-1支出分功能科目明细表'!D113)</f>
        <v xml:space="preserve"> </v>
      </c>
      <c r="F111" s="40" t="str">
        <f>IF(ISBLANK('主表3-1支出分功能科目明细表'!E113)," ",'主表3-1支出分功能科目明细表'!E113)</f>
        <v xml:space="preserve"> 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</row>
    <row r="112" spans="1:253" s="1" customFormat="1" ht="15.75" customHeight="1">
      <c r="A112" s="127"/>
      <c r="B112" s="51"/>
      <c r="C112" s="40" t="str">
        <f>IF(ISBLANK('主表3-2支出预算'!A114)," ",'主表3-2支出预算'!A114)</f>
        <v xml:space="preserve"> </v>
      </c>
      <c r="D112" s="40" t="str">
        <f>IF(ISBLANK('主表3-2支出预算'!B114)," ",'主表3-2支出预算'!B114)</f>
        <v xml:space="preserve"> </v>
      </c>
      <c r="E112" s="40" t="str">
        <f>IF(ISBLANK('主表3-1支出分功能科目明细表'!D114)," ",'主表3-1支出分功能科目明细表'!D114)</f>
        <v xml:space="preserve"> </v>
      </c>
      <c r="F112" s="40" t="str">
        <f>IF(ISBLANK('主表3-1支出分功能科目明细表'!E114)," ",'主表3-1支出分功能科目明细表'!E114)</f>
        <v xml:space="preserve"> 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</row>
    <row r="113" spans="1:253" s="1" customFormat="1" ht="15.75" customHeight="1">
      <c r="A113" s="127"/>
      <c r="B113" s="51"/>
      <c r="C113" s="40" t="str">
        <f>IF(ISBLANK('主表3-2支出预算'!A115)," ",'主表3-2支出预算'!A115)</f>
        <v xml:space="preserve"> </v>
      </c>
      <c r="D113" s="40" t="str">
        <f>IF(ISBLANK('主表3-2支出预算'!B115)," ",'主表3-2支出预算'!B115)</f>
        <v xml:space="preserve"> </v>
      </c>
      <c r="E113" s="40" t="str">
        <f>IF(ISBLANK('主表3-1支出分功能科目明细表'!D115)," ",'主表3-1支出分功能科目明细表'!D115)</f>
        <v xml:space="preserve"> </v>
      </c>
      <c r="F113" s="40" t="str">
        <f>IF(ISBLANK('主表3-1支出分功能科目明细表'!E115)," ",'主表3-1支出分功能科目明细表'!E115)</f>
        <v xml:space="preserve"> 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  <c r="IS113" s="12"/>
    </row>
    <row r="114" spans="1:253" s="1" customFormat="1" ht="15.75" customHeight="1">
      <c r="A114" s="127"/>
      <c r="B114" s="51"/>
      <c r="C114" s="40" t="str">
        <f>IF(ISBLANK('主表3-2支出预算'!A116)," ",'主表3-2支出预算'!A116)</f>
        <v xml:space="preserve"> </v>
      </c>
      <c r="D114" s="40" t="str">
        <f>IF(ISBLANK('主表3-2支出预算'!B116)," ",'主表3-2支出预算'!B116)</f>
        <v xml:space="preserve"> </v>
      </c>
      <c r="E114" s="40" t="str">
        <f>IF(ISBLANK('主表3-1支出分功能科目明细表'!D116)," ",'主表3-1支出分功能科目明细表'!D116)</f>
        <v xml:space="preserve"> </v>
      </c>
      <c r="F114" s="40" t="str">
        <f>IF(ISBLANK('主表3-1支出分功能科目明细表'!E116)," ",'主表3-1支出分功能科目明细表'!E116)</f>
        <v xml:space="preserve"> 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  <c r="IS114" s="12"/>
    </row>
    <row r="115" spans="1:253" s="1" customFormat="1" ht="15.75" customHeight="1">
      <c r="A115" s="127"/>
      <c r="B115" s="51"/>
      <c r="C115" s="40" t="str">
        <f>IF(ISBLANK('主表3-2支出预算'!A117)," ",'主表3-2支出预算'!A117)</f>
        <v xml:space="preserve"> </v>
      </c>
      <c r="D115" s="40" t="str">
        <f>IF(ISBLANK('主表3-2支出预算'!B117)," ",'主表3-2支出预算'!B117)</f>
        <v xml:space="preserve"> </v>
      </c>
      <c r="E115" s="40" t="str">
        <f>IF(ISBLANK('主表3-1支出分功能科目明细表'!D117)," ",'主表3-1支出分功能科目明细表'!D117)</f>
        <v xml:space="preserve"> </v>
      </c>
      <c r="F115" s="40" t="str">
        <f>IF(ISBLANK('主表3-1支出分功能科目明细表'!E117)," ",'主表3-1支出分功能科目明细表'!E117)</f>
        <v xml:space="preserve"> 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</row>
    <row r="116" spans="1:253" s="1" customFormat="1" ht="15.75" customHeight="1">
      <c r="A116" s="127"/>
      <c r="B116" s="51"/>
      <c r="C116" s="40" t="str">
        <f>IF(ISBLANK('主表3-2支出预算'!A118)," ",'主表3-2支出预算'!A118)</f>
        <v xml:space="preserve"> </v>
      </c>
      <c r="D116" s="40" t="str">
        <f>IF(ISBLANK('主表3-2支出预算'!B118)," ",'主表3-2支出预算'!B118)</f>
        <v xml:space="preserve"> </v>
      </c>
      <c r="E116" s="40" t="str">
        <f>IF(ISBLANK('主表3-1支出分功能科目明细表'!D118)," ",'主表3-1支出分功能科目明细表'!D118)</f>
        <v xml:space="preserve"> </v>
      </c>
      <c r="F116" s="40" t="str">
        <f>IF(ISBLANK('主表3-1支出分功能科目明细表'!E118)," ",'主表3-1支出分功能科目明细表'!E118)</f>
        <v xml:space="preserve"> 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</row>
    <row r="117" spans="1:253" s="1" customFormat="1" ht="15.75" customHeight="1">
      <c r="A117" s="127"/>
      <c r="B117" s="51"/>
      <c r="C117" s="40" t="str">
        <f>IF(ISBLANK('主表3-2支出预算'!A119)," ",'主表3-2支出预算'!A119)</f>
        <v xml:space="preserve"> </v>
      </c>
      <c r="D117" s="40" t="str">
        <f>IF(ISBLANK('主表3-2支出预算'!B119)," ",'主表3-2支出预算'!B119)</f>
        <v xml:space="preserve"> </v>
      </c>
      <c r="E117" s="40" t="str">
        <f>IF(ISBLANK('主表3-1支出分功能科目明细表'!D119)," ",'主表3-1支出分功能科目明细表'!D119)</f>
        <v xml:space="preserve"> </v>
      </c>
      <c r="F117" s="40" t="str">
        <f>IF(ISBLANK('主表3-1支出分功能科目明细表'!E119)," ",'主表3-1支出分功能科目明细表'!E119)</f>
        <v xml:space="preserve"> 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</row>
    <row r="118" spans="1:253" s="1" customFormat="1" ht="15.75" customHeight="1">
      <c r="A118" s="127"/>
      <c r="B118" s="51"/>
      <c r="C118" s="40" t="str">
        <f>IF(ISBLANK('主表3-2支出预算'!A120)," ",'主表3-2支出预算'!A120)</f>
        <v xml:space="preserve"> </v>
      </c>
      <c r="D118" s="40" t="str">
        <f>IF(ISBLANK('主表3-2支出预算'!B120)," ",'主表3-2支出预算'!B120)</f>
        <v xml:space="preserve"> </v>
      </c>
      <c r="E118" s="40" t="str">
        <f>IF(ISBLANK('主表3-1支出分功能科目明细表'!D120)," ",'主表3-1支出分功能科目明细表'!D120)</f>
        <v xml:space="preserve"> </v>
      </c>
      <c r="F118" s="40" t="str">
        <f>IF(ISBLANK('主表3-1支出分功能科目明细表'!E120)," ",'主表3-1支出分功能科目明细表'!E120)</f>
        <v xml:space="preserve"> 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</row>
    <row r="119" spans="1:253" s="1" customFormat="1" ht="15.75" customHeight="1">
      <c r="A119" s="127"/>
      <c r="B119" s="51"/>
      <c r="C119" s="40" t="str">
        <f>IF(ISBLANK('主表3-2支出预算'!A121)," ",'主表3-2支出预算'!A121)</f>
        <v xml:space="preserve"> </v>
      </c>
      <c r="D119" s="40" t="str">
        <f>IF(ISBLANK('主表3-2支出预算'!B121)," ",'主表3-2支出预算'!B121)</f>
        <v xml:space="preserve"> </v>
      </c>
      <c r="E119" s="40" t="str">
        <f>IF(ISBLANK('主表3-1支出分功能科目明细表'!D121)," ",'主表3-1支出分功能科目明细表'!D121)</f>
        <v xml:space="preserve"> </v>
      </c>
      <c r="F119" s="40" t="str">
        <f>IF(ISBLANK('主表3-1支出分功能科目明细表'!E121)," ",'主表3-1支出分功能科目明细表'!E121)</f>
        <v xml:space="preserve"> 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</row>
    <row r="120" spans="1:253" s="1" customFormat="1" ht="15.75" customHeight="1">
      <c r="A120" s="127"/>
      <c r="B120" s="51"/>
      <c r="C120" s="40" t="str">
        <f>IF(ISBLANK('主表3-2支出预算'!A122)," ",'主表3-2支出预算'!A122)</f>
        <v xml:space="preserve"> </v>
      </c>
      <c r="D120" s="40" t="str">
        <f>IF(ISBLANK('主表3-2支出预算'!B122)," ",'主表3-2支出预算'!B122)</f>
        <v xml:space="preserve"> </v>
      </c>
      <c r="E120" s="40" t="str">
        <f>IF(ISBLANK('主表3-1支出分功能科目明细表'!D122)," ",'主表3-1支出分功能科目明细表'!D122)</f>
        <v xml:space="preserve"> </v>
      </c>
      <c r="F120" s="40" t="str">
        <f>IF(ISBLANK('主表3-1支出分功能科目明细表'!E122)," ",'主表3-1支出分功能科目明细表'!E122)</f>
        <v xml:space="preserve"> 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</row>
    <row r="121" spans="1:253" s="1" customFormat="1" ht="15.75" customHeight="1">
      <c r="A121" s="127"/>
      <c r="B121" s="51"/>
      <c r="C121" s="40" t="str">
        <f>IF(ISBLANK('主表3-2支出预算'!A123)," ",'主表3-2支出预算'!A123)</f>
        <v xml:space="preserve"> </v>
      </c>
      <c r="D121" s="40" t="str">
        <f>IF(ISBLANK('主表3-2支出预算'!B123)," ",'主表3-2支出预算'!B123)</f>
        <v xml:space="preserve"> </v>
      </c>
      <c r="E121" s="40" t="str">
        <f>IF(ISBLANK('主表3-1支出分功能科目明细表'!D123)," ",'主表3-1支出分功能科目明细表'!D123)</f>
        <v xml:space="preserve"> </v>
      </c>
      <c r="F121" s="40" t="str">
        <f>IF(ISBLANK('主表3-1支出分功能科目明细表'!E123)," ",'主表3-1支出分功能科目明细表'!E123)</f>
        <v xml:space="preserve"> 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</row>
    <row r="122" spans="1:253" s="1" customFormat="1" ht="15.75" customHeight="1">
      <c r="A122" s="127"/>
      <c r="B122" s="51"/>
      <c r="C122" s="40" t="str">
        <f>IF(ISBLANK('主表3-2支出预算'!A124)," ",'主表3-2支出预算'!A124)</f>
        <v xml:space="preserve"> </v>
      </c>
      <c r="D122" s="40" t="str">
        <f>IF(ISBLANK('主表3-2支出预算'!B124)," ",'主表3-2支出预算'!B124)</f>
        <v xml:space="preserve"> </v>
      </c>
      <c r="E122" s="40" t="str">
        <f>IF(ISBLANK('主表3-1支出分功能科目明细表'!D124)," ",'主表3-1支出分功能科目明细表'!D124)</f>
        <v xml:space="preserve"> </v>
      </c>
      <c r="F122" s="40" t="str">
        <f>IF(ISBLANK('主表3-1支出分功能科目明细表'!E124)," ",'主表3-1支出分功能科目明细表'!E124)</f>
        <v xml:space="preserve"> 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</row>
    <row r="123" spans="1:253" s="1" customFormat="1" ht="15.75" customHeight="1">
      <c r="A123" s="127"/>
      <c r="B123" s="51"/>
      <c r="C123" s="40" t="str">
        <f>IF(ISBLANK('主表3-2支出预算'!A125)," ",'主表3-2支出预算'!A125)</f>
        <v xml:space="preserve"> </v>
      </c>
      <c r="D123" s="40" t="str">
        <f>IF(ISBLANK('主表3-2支出预算'!B125)," ",'主表3-2支出预算'!B125)</f>
        <v xml:space="preserve"> </v>
      </c>
      <c r="E123" s="40" t="str">
        <f>IF(ISBLANK('主表3-1支出分功能科目明细表'!D125)," ",'主表3-1支出分功能科目明细表'!D125)</f>
        <v xml:space="preserve"> </v>
      </c>
      <c r="F123" s="40" t="str">
        <f>IF(ISBLANK('主表3-1支出分功能科目明细表'!E125)," ",'主表3-1支出分功能科目明细表'!E125)</f>
        <v xml:space="preserve"> 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  <c r="IS123" s="12"/>
    </row>
    <row r="124" spans="1:253" s="1" customFormat="1" ht="15.75" customHeight="1">
      <c r="A124" s="127"/>
      <c r="B124" s="51"/>
      <c r="C124" s="40" t="str">
        <f>IF(ISBLANK('主表3-2支出预算'!A126)," ",'主表3-2支出预算'!A126)</f>
        <v xml:space="preserve"> </v>
      </c>
      <c r="D124" s="40" t="str">
        <f>IF(ISBLANK('主表3-2支出预算'!B126)," ",'主表3-2支出预算'!B126)</f>
        <v xml:space="preserve"> </v>
      </c>
      <c r="E124" s="40" t="str">
        <f>IF(ISBLANK('主表3-1支出分功能科目明细表'!D126)," ",'主表3-1支出分功能科目明细表'!D126)</f>
        <v xml:space="preserve"> </v>
      </c>
      <c r="F124" s="40" t="str">
        <f>IF(ISBLANK('主表3-1支出分功能科目明细表'!E126)," ",'主表3-1支出分功能科目明细表'!E126)</f>
        <v xml:space="preserve"> 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</row>
    <row r="125" spans="1:253" s="1" customFormat="1" ht="15.75" customHeight="1">
      <c r="A125" s="127"/>
      <c r="B125" s="51"/>
      <c r="C125" s="40" t="str">
        <f>IF(ISBLANK('主表3-2支出预算'!A127)," ",'主表3-2支出预算'!A127)</f>
        <v xml:space="preserve"> </v>
      </c>
      <c r="D125" s="40" t="str">
        <f>IF(ISBLANK('主表3-2支出预算'!B127)," ",'主表3-2支出预算'!B127)</f>
        <v xml:space="preserve"> </v>
      </c>
      <c r="E125" s="40" t="str">
        <f>IF(ISBLANK('主表3-1支出分功能科目明细表'!D127)," ",'主表3-1支出分功能科目明细表'!D127)</f>
        <v xml:space="preserve"> </v>
      </c>
      <c r="F125" s="40" t="str">
        <f>IF(ISBLANK('主表3-1支出分功能科目明细表'!E127)," ",'主表3-1支出分功能科目明细表'!E127)</f>
        <v xml:space="preserve"> 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</row>
    <row r="126" spans="1:253" s="1" customFormat="1" ht="15.75" customHeight="1">
      <c r="A126" s="127"/>
      <c r="B126" s="51"/>
      <c r="C126" s="40" t="str">
        <f>IF(ISBLANK('主表3-2支出预算'!A128)," ",'主表3-2支出预算'!A128)</f>
        <v xml:space="preserve"> </v>
      </c>
      <c r="D126" s="40" t="str">
        <f>IF(ISBLANK('主表3-2支出预算'!B128)," ",'主表3-2支出预算'!B128)</f>
        <v xml:space="preserve"> </v>
      </c>
      <c r="E126" s="40" t="str">
        <f>IF(ISBLANK('主表3-1支出分功能科目明细表'!D128)," ",'主表3-1支出分功能科目明细表'!D128)</f>
        <v xml:space="preserve"> </v>
      </c>
      <c r="F126" s="40" t="str">
        <f>IF(ISBLANK('主表3-1支出分功能科目明细表'!E128)," ",'主表3-1支出分功能科目明细表'!E128)</f>
        <v xml:space="preserve"> 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</row>
    <row r="127" spans="1:253" s="1" customFormat="1" ht="15.75" customHeight="1">
      <c r="A127" s="127"/>
      <c r="B127" s="51"/>
      <c r="C127" s="40" t="str">
        <f>IF(ISBLANK('主表3-2支出预算'!A129)," ",'主表3-2支出预算'!A129)</f>
        <v xml:space="preserve"> </v>
      </c>
      <c r="D127" s="40" t="str">
        <f>IF(ISBLANK('主表3-2支出预算'!B129)," ",'主表3-2支出预算'!B129)</f>
        <v xml:space="preserve"> </v>
      </c>
      <c r="E127" s="40" t="str">
        <f>IF(ISBLANK('主表3-1支出分功能科目明细表'!D129)," ",'主表3-1支出分功能科目明细表'!D129)</f>
        <v xml:space="preserve"> </v>
      </c>
      <c r="F127" s="40" t="str">
        <f>IF(ISBLANK('主表3-1支出分功能科目明细表'!E129)," ",'主表3-1支出分功能科目明细表'!E129)</f>
        <v xml:space="preserve"> 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</row>
    <row r="128" spans="1:253" s="1" customFormat="1" ht="15.75" customHeight="1">
      <c r="A128" s="127"/>
      <c r="B128" s="51"/>
      <c r="C128" s="40" t="str">
        <f>IF(ISBLANK('主表3-2支出预算'!A130)," ",'主表3-2支出预算'!A130)</f>
        <v xml:space="preserve"> </v>
      </c>
      <c r="D128" s="40" t="str">
        <f>IF(ISBLANK('主表3-2支出预算'!B130)," ",'主表3-2支出预算'!B130)</f>
        <v xml:space="preserve"> </v>
      </c>
      <c r="E128" s="40" t="str">
        <f>IF(ISBLANK('主表3-1支出分功能科目明细表'!D130)," ",'主表3-1支出分功能科目明细表'!D130)</f>
        <v xml:space="preserve"> </v>
      </c>
      <c r="F128" s="40" t="str">
        <f>IF(ISBLANK('主表3-1支出分功能科目明细表'!E130)," ",'主表3-1支出分功能科目明细表'!E130)</f>
        <v xml:space="preserve"> 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</row>
    <row r="129" spans="1:253" s="1" customFormat="1" ht="15.75" customHeight="1">
      <c r="A129" s="127"/>
      <c r="B129" s="51"/>
      <c r="C129" s="40" t="str">
        <f>IF(ISBLANK('主表3-2支出预算'!A131)," ",'主表3-2支出预算'!A131)</f>
        <v xml:space="preserve"> </v>
      </c>
      <c r="D129" s="40" t="str">
        <f>IF(ISBLANK('主表3-2支出预算'!B131)," ",'主表3-2支出预算'!B131)</f>
        <v xml:space="preserve"> </v>
      </c>
      <c r="E129" s="40" t="str">
        <f>IF(ISBLANK('主表3-1支出分功能科目明细表'!D131)," ",'主表3-1支出分功能科目明细表'!D131)</f>
        <v xml:space="preserve"> </v>
      </c>
      <c r="F129" s="40" t="str">
        <f>IF(ISBLANK('主表3-1支出分功能科目明细表'!E131)," ",'主表3-1支出分功能科目明细表'!E131)</f>
        <v xml:space="preserve"> 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  <c r="IS129" s="12"/>
    </row>
    <row r="130" spans="1:253" s="1" customFormat="1" ht="15.75" customHeight="1">
      <c r="A130" s="127"/>
      <c r="B130" s="51"/>
      <c r="C130" s="40" t="str">
        <f>IF(ISBLANK('主表3-2支出预算'!A132)," ",'主表3-2支出预算'!A132)</f>
        <v xml:space="preserve"> </v>
      </c>
      <c r="D130" s="40" t="str">
        <f>IF(ISBLANK('主表3-2支出预算'!B132)," ",'主表3-2支出预算'!B132)</f>
        <v xml:space="preserve"> </v>
      </c>
      <c r="E130" s="40" t="str">
        <f>IF(ISBLANK('主表3-1支出分功能科目明细表'!D132)," ",'主表3-1支出分功能科目明细表'!D132)</f>
        <v xml:space="preserve"> </v>
      </c>
      <c r="F130" s="40" t="str">
        <f>IF(ISBLANK('主表3-1支出分功能科目明细表'!E132)," ",'主表3-1支出分功能科目明细表'!E132)</f>
        <v xml:space="preserve"> 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</row>
    <row r="131" spans="1:253" s="1" customFormat="1" ht="15.75" customHeight="1">
      <c r="A131" s="127"/>
      <c r="B131" s="51"/>
      <c r="C131" s="40" t="str">
        <f>IF(ISBLANK('主表3-2支出预算'!A133)," ",'主表3-2支出预算'!A133)</f>
        <v xml:space="preserve"> </v>
      </c>
      <c r="D131" s="40" t="str">
        <f>IF(ISBLANK('主表3-2支出预算'!B133)," ",'主表3-2支出预算'!B133)</f>
        <v xml:space="preserve"> </v>
      </c>
      <c r="E131" s="40" t="str">
        <f>IF(ISBLANK('主表3-1支出分功能科目明细表'!D133)," ",'主表3-1支出分功能科目明细表'!D133)</f>
        <v xml:space="preserve"> </v>
      </c>
      <c r="F131" s="40" t="str">
        <f>IF(ISBLANK('主表3-1支出分功能科目明细表'!E133)," ",'主表3-1支出分功能科目明细表'!E133)</f>
        <v xml:space="preserve"> 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</row>
    <row r="132" spans="1:253" s="1" customFormat="1" ht="15.75" customHeight="1">
      <c r="A132" s="127"/>
      <c r="B132" s="51"/>
      <c r="C132" s="40" t="str">
        <f>IF(ISBLANK('主表3-2支出预算'!A134)," ",'主表3-2支出预算'!A134)</f>
        <v xml:space="preserve"> </v>
      </c>
      <c r="D132" s="40" t="str">
        <f>IF(ISBLANK('主表3-2支出预算'!B134)," ",'主表3-2支出预算'!B134)</f>
        <v xml:space="preserve"> </v>
      </c>
      <c r="E132" s="40" t="str">
        <f>IF(ISBLANK('主表3-1支出分功能科目明细表'!D134)," ",'主表3-1支出分功能科目明细表'!D134)</f>
        <v xml:space="preserve"> </v>
      </c>
      <c r="F132" s="40" t="str">
        <f>IF(ISBLANK('主表3-1支出分功能科目明细表'!E134)," ",'主表3-1支出分功能科目明细表'!E134)</f>
        <v xml:space="preserve"> 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</row>
    <row r="133" spans="1:253" s="1" customFormat="1" ht="15.75" customHeight="1">
      <c r="A133" s="127"/>
      <c r="B133" s="51"/>
      <c r="C133" s="40" t="str">
        <f>IF(ISBLANK('主表3-2支出预算'!A135)," ",'主表3-2支出预算'!A135)</f>
        <v xml:space="preserve"> </v>
      </c>
      <c r="D133" s="40" t="str">
        <f>IF(ISBLANK('主表3-2支出预算'!B135)," ",'主表3-2支出预算'!B135)</f>
        <v xml:space="preserve"> </v>
      </c>
      <c r="E133" s="40" t="str">
        <f>IF(ISBLANK('主表3-1支出分功能科目明细表'!D135)," ",'主表3-1支出分功能科目明细表'!D135)</f>
        <v xml:space="preserve"> </v>
      </c>
      <c r="F133" s="40" t="str">
        <f>IF(ISBLANK('主表3-1支出分功能科目明细表'!E135)," ",'主表3-1支出分功能科目明细表'!E135)</f>
        <v xml:space="preserve"> 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</row>
    <row r="134" spans="1:253" s="1" customFormat="1" ht="15.75" customHeight="1">
      <c r="A134" s="127"/>
      <c r="B134" s="51"/>
      <c r="C134" s="40" t="str">
        <f>IF(ISBLANK('主表3-2支出预算'!A136)," ",'主表3-2支出预算'!A136)</f>
        <v xml:space="preserve"> </v>
      </c>
      <c r="D134" s="40" t="str">
        <f>IF(ISBLANK('主表3-2支出预算'!B136)," ",'主表3-2支出预算'!B136)</f>
        <v xml:space="preserve"> </v>
      </c>
      <c r="E134" s="40" t="str">
        <f>IF(ISBLANK('主表3-1支出分功能科目明细表'!D136)," ",'主表3-1支出分功能科目明细表'!D136)</f>
        <v xml:space="preserve"> </v>
      </c>
      <c r="F134" s="40" t="str">
        <f>IF(ISBLANK('主表3-1支出分功能科目明细表'!E136)," ",'主表3-1支出分功能科目明细表'!E136)</f>
        <v xml:space="preserve"> 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</row>
    <row r="135" spans="1:253" s="1" customFormat="1" ht="15.75" customHeight="1">
      <c r="A135" s="127"/>
      <c r="B135" s="51"/>
      <c r="C135" s="40" t="str">
        <f>IF(ISBLANK('主表3-2支出预算'!A137)," ",'主表3-2支出预算'!A137)</f>
        <v xml:space="preserve"> </v>
      </c>
      <c r="D135" s="40" t="str">
        <f>IF(ISBLANK('主表3-2支出预算'!B137)," ",'主表3-2支出预算'!B137)</f>
        <v xml:space="preserve"> </v>
      </c>
      <c r="E135" s="40" t="str">
        <f>IF(ISBLANK('主表3-1支出分功能科目明细表'!D137)," ",'主表3-1支出分功能科目明细表'!D137)</f>
        <v xml:space="preserve"> </v>
      </c>
      <c r="F135" s="40" t="str">
        <f>IF(ISBLANK('主表3-1支出分功能科目明细表'!E137)," ",'主表3-1支出分功能科目明细表'!E137)</f>
        <v xml:space="preserve"> 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</row>
    <row r="136" spans="1:253" s="1" customFormat="1" ht="15.75" customHeight="1">
      <c r="A136" s="127"/>
      <c r="B136" s="51"/>
      <c r="C136" s="40" t="str">
        <f>IF(ISBLANK('主表3-2支出预算'!A138)," ",'主表3-2支出预算'!A138)</f>
        <v xml:space="preserve"> </v>
      </c>
      <c r="D136" s="40" t="str">
        <f>IF(ISBLANK('主表3-2支出预算'!B138)," ",'主表3-2支出预算'!B138)</f>
        <v xml:space="preserve"> </v>
      </c>
      <c r="E136" s="40" t="str">
        <f>IF(ISBLANK('主表3-1支出分功能科目明细表'!D138)," ",'主表3-1支出分功能科目明细表'!D138)</f>
        <v xml:space="preserve"> </v>
      </c>
      <c r="F136" s="40" t="str">
        <f>IF(ISBLANK('主表3-1支出分功能科目明细表'!E138)," ",'主表3-1支出分功能科目明细表'!E138)</f>
        <v xml:space="preserve"> 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</row>
    <row r="137" spans="1:253" s="1" customFormat="1" ht="15.75" customHeight="1">
      <c r="A137" s="127"/>
      <c r="B137" s="51"/>
      <c r="C137" s="40" t="str">
        <f>IF(ISBLANK('主表3-2支出预算'!A139)," ",'主表3-2支出预算'!A139)</f>
        <v xml:space="preserve"> </v>
      </c>
      <c r="D137" s="40" t="str">
        <f>IF(ISBLANK('主表3-2支出预算'!B139)," ",'主表3-2支出预算'!B139)</f>
        <v xml:space="preserve"> </v>
      </c>
      <c r="E137" s="40" t="str">
        <f>IF(ISBLANK('主表3-1支出分功能科目明细表'!D139)," ",'主表3-1支出分功能科目明细表'!D139)</f>
        <v xml:space="preserve"> </v>
      </c>
      <c r="F137" s="40" t="str">
        <f>IF(ISBLANK('主表3-1支出分功能科目明细表'!E139)," ",'主表3-1支出分功能科目明细表'!E139)</f>
        <v xml:space="preserve"> 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</row>
    <row r="138" spans="1:253" s="1" customFormat="1" ht="15.75" customHeight="1">
      <c r="A138" s="127"/>
      <c r="B138" s="51"/>
      <c r="C138" s="40" t="str">
        <f>IF(ISBLANK('主表3-2支出预算'!A140)," ",'主表3-2支出预算'!A140)</f>
        <v xml:space="preserve"> </v>
      </c>
      <c r="D138" s="40" t="str">
        <f>IF(ISBLANK('主表3-2支出预算'!B140)," ",'主表3-2支出预算'!B140)</f>
        <v xml:space="preserve"> </v>
      </c>
      <c r="E138" s="40" t="str">
        <f>IF(ISBLANK('主表3-1支出分功能科目明细表'!D140)," ",'主表3-1支出分功能科目明细表'!D140)</f>
        <v xml:space="preserve"> </v>
      </c>
      <c r="F138" s="40" t="str">
        <f>IF(ISBLANK('主表3-1支出分功能科目明细表'!E140)," ",'主表3-1支出分功能科目明细表'!E140)</f>
        <v xml:space="preserve"> 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</row>
    <row r="139" spans="1:253" s="1" customFormat="1" ht="15.75" customHeight="1">
      <c r="A139" s="127"/>
      <c r="B139" s="51"/>
      <c r="C139" s="40" t="str">
        <f>IF(ISBLANK('主表3-2支出预算'!A141)," ",'主表3-2支出预算'!A141)</f>
        <v xml:space="preserve"> </v>
      </c>
      <c r="D139" s="40" t="str">
        <f>IF(ISBLANK('主表3-2支出预算'!B141)," ",'主表3-2支出预算'!B141)</f>
        <v xml:space="preserve"> </v>
      </c>
      <c r="E139" s="40" t="str">
        <f>IF(ISBLANK('主表3-1支出分功能科目明细表'!D141)," ",'主表3-1支出分功能科目明细表'!D141)</f>
        <v xml:space="preserve"> </v>
      </c>
      <c r="F139" s="40" t="str">
        <f>IF(ISBLANK('主表3-1支出分功能科目明细表'!E141)," ",'主表3-1支出分功能科目明细表'!E141)</f>
        <v xml:space="preserve"> 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</row>
    <row r="140" spans="1:253" s="1" customFormat="1" ht="15.75" customHeight="1">
      <c r="A140" s="127"/>
      <c r="B140" s="51"/>
      <c r="C140" s="40" t="str">
        <f>IF(ISBLANK('主表3-2支出预算'!A142)," ",'主表3-2支出预算'!A142)</f>
        <v xml:space="preserve"> </v>
      </c>
      <c r="D140" s="40" t="str">
        <f>IF(ISBLANK('主表3-2支出预算'!B142)," ",'主表3-2支出预算'!B142)</f>
        <v xml:space="preserve"> </v>
      </c>
      <c r="E140" s="40" t="str">
        <f>IF(ISBLANK('主表3-1支出分功能科目明细表'!D142)," ",'主表3-1支出分功能科目明细表'!D142)</f>
        <v xml:space="preserve"> </v>
      </c>
      <c r="F140" s="40" t="str">
        <f>IF(ISBLANK('主表3-1支出分功能科目明细表'!E142)," ",'主表3-1支出分功能科目明细表'!E142)</f>
        <v xml:space="preserve"> 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  <c r="IS140" s="12"/>
    </row>
    <row r="141" spans="1:253" s="1" customFormat="1" ht="15.75" customHeight="1">
      <c r="A141" s="127"/>
      <c r="B141" s="51"/>
      <c r="C141" s="40" t="str">
        <f>IF(ISBLANK('主表3-2支出预算'!A143)," ",'主表3-2支出预算'!A143)</f>
        <v xml:space="preserve"> </v>
      </c>
      <c r="D141" s="40" t="str">
        <f>IF(ISBLANK('主表3-2支出预算'!B143)," ",'主表3-2支出预算'!B143)</f>
        <v xml:space="preserve"> </v>
      </c>
      <c r="E141" s="40" t="str">
        <f>IF(ISBLANK('主表3-1支出分功能科目明细表'!D143)," ",'主表3-1支出分功能科目明细表'!D143)</f>
        <v xml:space="preserve"> </v>
      </c>
      <c r="F141" s="40" t="str">
        <f>IF(ISBLANK('主表3-1支出分功能科目明细表'!E143)," ",'主表3-1支出分功能科目明细表'!E143)</f>
        <v xml:space="preserve"> 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</row>
    <row r="142" spans="1:253" s="1" customFormat="1" ht="15.75" customHeight="1">
      <c r="A142" s="127"/>
      <c r="B142" s="51"/>
      <c r="C142" s="40" t="str">
        <f>IF(ISBLANK('主表3-2支出预算'!A144)," ",'主表3-2支出预算'!A144)</f>
        <v xml:space="preserve"> </v>
      </c>
      <c r="D142" s="40" t="str">
        <f>IF(ISBLANK('主表3-2支出预算'!B144)," ",'主表3-2支出预算'!B144)</f>
        <v xml:space="preserve"> </v>
      </c>
      <c r="E142" s="40" t="str">
        <f>IF(ISBLANK('主表3-1支出分功能科目明细表'!D144)," ",'主表3-1支出分功能科目明细表'!D144)</f>
        <v xml:space="preserve"> </v>
      </c>
      <c r="F142" s="40" t="str">
        <f>IF(ISBLANK('主表3-1支出分功能科目明细表'!E144)," ",'主表3-1支出分功能科目明细表'!E144)</f>
        <v xml:space="preserve"> 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</row>
    <row r="143" spans="1:253" s="1" customFormat="1" ht="15.75" customHeight="1">
      <c r="A143" s="127"/>
      <c r="B143" s="51"/>
      <c r="C143" s="40" t="str">
        <f>IF(ISBLANK('主表3-2支出预算'!A145)," ",'主表3-2支出预算'!A145)</f>
        <v xml:space="preserve"> </v>
      </c>
      <c r="D143" s="40" t="str">
        <f>IF(ISBLANK('主表3-2支出预算'!B145)," ",'主表3-2支出预算'!B145)</f>
        <v xml:space="preserve"> </v>
      </c>
      <c r="E143" s="40" t="str">
        <f>IF(ISBLANK('主表3-1支出分功能科目明细表'!D145)," ",'主表3-1支出分功能科目明细表'!D145)</f>
        <v xml:space="preserve"> </v>
      </c>
      <c r="F143" s="40" t="str">
        <f>IF(ISBLANK('主表3-1支出分功能科目明细表'!E145)," ",'主表3-1支出分功能科目明细表'!E145)</f>
        <v xml:space="preserve"> 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</row>
    <row r="144" spans="1:253" s="1" customFormat="1" ht="15.75" customHeight="1">
      <c r="A144" s="127"/>
      <c r="B144" s="51"/>
      <c r="C144" s="40" t="str">
        <f>IF(ISBLANK('主表3-2支出预算'!A146)," ",'主表3-2支出预算'!A146)</f>
        <v xml:space="preserve"> </v>
      </c>
      <c r="D144" s="40" t="str">
        <f>IF(ISBLANK('主表3-2支出预算'!B146)," ",'主表3-2支出预算'!B146)</f>
        <v xml:space="preserve"> </v>
      </c>
      <c r="E144" s="40" t="str">
        <f>IF(ISBLANK('主表3-1支出分功能科目明细表'!D146)," ",'主表3-1支出分功能科目明细表'!D146)</f>
        <v xml:space="preserve"> </v>
      </c>
      <c r="F144" s="40" t="str">
        <f>IF(ISBLANK('主表3-1支出分功能科目明细表'!E146)," ",'主表3-1支出分功能科目明细表'!E146)</f>
        <v xml:space="preserve"> 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</row>
    <row r="145" spans="1:253" s="1" customFormat="1" ht="15.75" customHeight="1">
      <c r="A145" s="127"/>
      <c r="B145" s="51"/>
      <c r="C145" s="40" t="str">
        <f>IF(ISBLANK('主表3-2支出预算'!A147)," ",'主表3-2支出预算'!A147)</f>
        <v xml:space="preserve"> </v>
      </c>
      <c r="D145" s="40" t="str">
        <f>IF(ISBLANK('主表3-2支出预算'!B147)," ",'主表3-2支出预算'!B147)</f>
        <v xml:space="preserve"> </v>
      </c>
      <c r="E145" s="40" t="str">
        <f>IF(ISBLANK('主表3-1支出分功能科目明细表'!D147)," ",'主表3-1支出分功能科目明细表'!D147)</f>
        <v xml:space="preserve"> </v>
      </c>
      <c r="F145" s="40" t="str">
        <f>IF(ISBLANK('主表3-1支出分功能科目明细表'!E147)," ",'主表3-1支出分功能科目明细表'!E147)</f>
        <v xml:space="preserve"> 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  <c r="IS145" s="12"/>
    </row>
    <row r="146" spans="1:253" s="1" customFormat="1" ht="15.75" customHeight="1">
      <c r="A146" s="127"/>
      <c r="B146" s="51"/>
      <c r="C146" s="40" t="str">
        <f>IF(ISBLANK('主表3-2支出预算'!A148)," ",'主表3-2支出预算'!A148)</f>
        <v xml:space="preserve"> </v>
      </c>
      <c r="D146" s="40" t="str">
        <f>IF(ISBLANK('主表3-2支出预算'!B148)," ",'主表3-2支出预算'!B148)</f>
        <v xml:space="preserve"> </v>
      </c>
      <c r="E146" s="40" t="str">
        <f>IF(ISBLANK('主表3-1支出分功能科目明细表'!D148)," ",'主表3-1支出分功能科目明细表'!D148)</f>
        <v xml:space="preserve"> </v>
      </c>
      <c r="F146" s="40" t="str">
        <f>IF(ISBLANK('主表3-1支出分功能科目明细表'!E148)," ",'主表3-1支出分功能科目明细表'!E148)</f>
        <v xml:space="preserve"> 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  <c r="IS146" s="12"/>
    </row>
    <row r="147" spans="1:253" s="1" customFormat="1" ht="15.75" customHeight="1">
      <c r="A147" s="127"/>
      <c r="B147" s="51"/>
      <c r="C147" s="40" t="str">
        <f>IF(ISBLANK('主表3-2支出预算'!A149)," ",'主表3-2支出预算'!A149)</f>
        <v xml:space="preserve"> </v>
      </c>
      <c r="D147" s="40" t="str">
        <f>IF(ISBLANK('主表3-2支出预算'!B149)," ",'主表3-2支出预算'!B149)</f>
        <v xml:space="preserve"> </v>
      </c>
      <c r="E147" s="40" t="str">
        <f>IF(ISBLANK('主表3-1支出分功能科目明细表'!D149)," ",'主表3-1支出分功能科目明细表'!D149)</f>
        <v xml:space="preserve"> </v>
      </c>
      <c r="F147" s="40" t="str">
        <f>IF(ISBLANK('主表3-1支出分功能科目明细表'!E149)," ",'主表3-1支出分功能科目明细表'!E149)</f>
        <v xml:space="preserve"> 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  <c r="IS147" s="12"/>
    </row>
    <row r="148" spans="1:253" s="1" customFormat="1" ht="15.75" customHeight="1">
      <c r="A148" s="127"/>
      <c r="B148" s="51"/>
      <c r="C148" s="40" t="str">
        <f>IF(ISBLANK('主表3-2支出预算'!A150)," ",'主表3-2支出预算'!A150)</f>
        <v xml:space="preserve"> </v>
      </c>
      <c r="D148" s="40" t="str">
        <f>IF(ISBLANK('主表3-2支出预算'!B150)," ",'主表3-2支出预算'!B150)</f>
        <v xml:space="preserve"> </v>
      </c>
      <c r="E148" s="40" t="str">
        <f>IF(ISBLANK('主表3-1支出分功能科目明细表'!D150)," ",'主表3-1支出分功能科目明细表'!D150)</f>
        <v xml:space="preserve"> </v>
      </c>
      <c r="F148" s="40" t="str">
        <f>IF(ISBLANK('主表3-1支出分功能科目明细表'!E150)," ",'主表3-1支出分功能科目明细表'!E150)</f>
        <v xml:space="preserve"> 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  <c r="IS148" s="12"/>
    </row>
    <row r="149" spans="1:253" s="1" customFormat="1" ht="15.75" customHeight="1">
      <c r="A149" s="127"/>
      <c r="B149" s="51"/>
      <c r="C149" s="40" t="str">
        <f>IF(ISBLANK('主表3-2支出预算'!A151)," ",'主表3-2支出预算'!A151)</f>
        <v xml:space="preserve"> </v>
      </c>
      <c r="D149" s="40" t="str">
        <f>IF(ISBLANK('主表3-2支出预算'!B151)," ",'主表3-2支出预算'!B151)</f>
        <v xml:space="preserve"> </v>
      </c>
      <c r="E149" s="40" t="str">
        <f>IF(ISBLANK('主表3-1支出分功能科目明细表'!D151)," ",'主表3-1支出分功能科目明细表'!D151)</f>
        <v xml:space="preserve"> </v>
      </c>
      <c r="F149" s="40" t="str">
        <f>IF(ISBLANK('主表3-1支出分功能科目明细表'!E151)," ",'主表3-1支出分功能科目明细表'!E151)</f>
        <v xml:space="preserve"> 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</row>
    <row r="150" spans="1:253" s="1" customFormat="1" ht="15.75" customHeight="1">
      <c r="A150" s="127"/>
      <c r="B150" s="51"/>
      <c r="C150" s="40" t="str">
        <f>IF(ISBLANK('主表3-2支出预算'!A152)," ",'主表3-2支出预算'!A152)</f>
        <v xml:space="preserve"> </v>
      </c>
      <c r="D150" s="40" t="str">
        <f>IF(ISBLANK('主表3-2支出预算'!B152)," ",'主表3-2支出预算'!B152)</f>
        <v xml:space="preserve"> </v>
      </c>
      <c r="E150" s="40" t="str">
        <f>IF(ISBLANK('主表3-1支出分功能科目明细表'!D152)," ",'主表3-1支出分功能科目明细表'!D152)</f>
        <v xml:space="preserve"> </v>
      </c>
      <c r="F150" s="40" t="str">
        <f>IF(ISBLANK('主表3-1支出分功能科目明细表'!E152)," ",'主表3-1支出分功能科目明细表'!E152)</f>
        <v xml:space="preserve"> 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  <c r="IS150" s="12"/>
    </row>
    <row r="151" spans="1:253" s="1" customFormat="1" ht="15.75" customHeight="1">
      <c r="A151" s="127"/>
      <c r="B151" s="51"/>
      <c r="C151" s="40" t="str">
        <f>IF(ISBLANK('主表3-2支出预算'!A153)," ",'主表3-2支出预算'!A153)</f>
        <v xml:space="preserve"> </v>
      </c>
      <c r="D151" s="40" t="str">
        <f>IF(ISBLANK('主表3-2支出预算'!B153)," ",'主表3-2支出预算'!B153)</f>
        <v xml:space="preserve"> </v>
      </c>
      <c r="E151" s="40" t="str">
        <f>IF(ISBLANK('主表3-1支出分功能科目明细表'!D153)," ",'主表3-1支出分功能科目明细表'!D153)</f>
        <v xml:space="preserve"> </v>
      </c>
      <c r="F151" s="40" t="str">
        <f>IF(ISBLANK('主表3-1支出分功能科目明细表'!E153)," ",'主表3-1支出分功能科目明细表'!E153)</f>
        <v xml:space="preserve"> 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</row>
    <row r="152" spans="1:253" s="1" customFormat="1" ht="15.75" customHeight="1">
      <c r="A152" s="127"/>
      <c r="B152" s="51"/>
      <c r="C152" s="40" t="str">
        <f>IF(ISBLANK('主表3-2支出预算'!A154)," ",'主表3-2支出预算'!A154)</f>
        <v xml:space="preserve"> </v>
      </c>
      <c r="D152" s="40" t="str">
        <f>IF(ISBLANK('主表3-2支出预算'!B154)," ",'主表3-2支出预算'!B154)</f>
        <v xml:space="preserve"> </v>
      </c>
      <c r="E152" s="40" t="str">
        <f>IF(ISBLANK('主表3-1支出分功能科目明细表'!D154)," ",'主表3-1支出分功能科目明细表'!D154)</f>
        <v xml:space="preserve"> </v>
      </c>
      <c r="F152" s="40" t="str">
        <f>IF(ISBLANK('主表3-1支出分功能科目明细表'!E154)," ",'主表3-1支出分功能科目明细表'!E154)</f>
        <v xml:space="preserve"> 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</row>
    <row r="153" spans="1:253" s="1" customFormat="1" ht="15.75" customHeight="1">
      <c r="A153" s="127"/>
      <c r="B153" s="51"/>
      <c r="C153" s="40" t="str">
        <f>IF(ISBLANK('主表3-2支出预算'!A155)," ",'主表3-2支出预算'!A155)</f>
        <v xml:space="preserve"> </v>
      </c>
      <c r="D153" s="40" t="str">
        <f>IF(ISBLANK('主表3-2支出预算'!B155)," ",'主表3-2支出预算'!B155)</f>
        <v xml:space="preserve"> </v>
      </c>
      <c r="E153" s="40" t="str">
        <f>IF(ISBLANK('主表3-1支出分功能科目明细表'!D155)," ",'主表3-1支出分功能科目明细表'!D155)</f>
        <v xml:space="preserve"> </v>
      </c>
      <c r="F153" s="40" t="str">
        <f>IF(ISBLANK('主表3-1支出分功能科目明细表'!E155)," ",'主表3-1支出分功能科目明细表'!E155)</f>
        <v xml:space="preserve"> 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</row>
    <row r="154" spans="1:253" s="1" customFormat="1" ht="15.75" customHeight="1">
      <c r="A154" s="127"/>
      <c r="B154" s="51"/>
      <c r="C154" s="40" t="str">
        <f>IF(ISBLANK('主表3-2支出预算'!A156)," ",'主表3-2支出预算'!A156)</f>
        <v xml:space="preserve"> </v>
      </c>
      <c r="D154" s="40" t="str">
        <f>IF(ISBLANK('主表3-2支出预算'!B156)," ",'主表3-2支出预算'!B156)</f>
        <v xml:space="preserve"> </v>
      </c>
      <c r="E154" s="40" t="str">
        <f>IF(ISBLANK('主表3-1支出分功能科目明细表'!D156)," ",'主表3-1支出分功能科目明细表'!D156)</f>
        <v xml:space="preserve"> </v>
      </c>
      <c r="F154" s="40" t="str">
        <f>IF(ISBLANK('主表3-1支出分功能科目明细表'!E156)," ",'主表3-1支出分功能科目明细表'!E156)</f>
        <v xml:space="preserve"> 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</row>
    <row r="155" spans="1:253" s="1" customFormat="1" ht="15.75" customHeight="1">
      <c r="A155" s="127"/>
      <c r="B155" s="51"/>
      <c r="C155" s="40" t="str">
        <f>IF(ISBLANK('主表3-2支出预算'!A157)," ",'主表3-2支出预算'!A157)</f>
        <v xml:space="preserve"> </v>
      </c>
      <c r="D155" s="40" t="str">
        <f>IF(ISBLANK('主表3-2支出预算'!B157)," ",'主表3-2支出预算'!B157)</f>
        <v xml:space="preserve"> </v>
      </c>
      <c r="E155" s="40" t="str">
        <f>IF(ISBLANK('主表3-1支出分功能科目明细表'!D157)," ",'主表3-1支出分功能科目明细表'!D157)</f>
        <v xml:space="preserve"> </v>
      </c>
      <c r="F155" s="40" t="str">
        <f>IF(ISBLANK('主表3-1支出分功能科目明细表'!E157)," ",'主表3-1支出分功能科目明细表'!E157)</f>
        <v xml:space="preserve"> 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  <c r="IS155" s="12"/>
    </row>
    <row r="156" spans="1:253" s="1" customFormat="1" ht="15.75" customHeight="1">
      <c r="A156" s="127"/>
      <c r="B156" s="51"/>
      <c r="C156" s="40" t="str">
        <f>IF(ISBLANK('主表3-2支出预算'!A158)," ",'主表3-2支出预算'!A158)</f>
        <v xml:space="preserve"> </v>
      </c>
      <c r="D156" s="40" t="str">
        <f>IF(ISBLANK('主表3-2支出预算'!B158)," ",'主表3-2支出预算'!B158)</f>
        <v xml:space="preserve"> </v>
      </c>
      <c r="E156" s="40" t="str">
        <f>IF(ISBLANK('主表3-1支出分功能科目明细表'!D158)," ",'主表3-1支出分功能科目明细表'!D158)</f>
        <v xml:space="preserve"> </v>
      </c>
      <c r="F156" s="40" t="str">
        <f>IF(ISBLANK('主表3-1支出分功能科目明细表'!E158)," ",'主表3-1支出分功能科目明细表'!E158)</f>
        <v xml:space="preserve"> 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  <c r="IS156" s="12"/>
    </row>
    <row r="157" spans="1:253" s="1" customFormat="1" ht="15.75" customHeight="1">
      <c r="A157" s="127"/>
      <c r="B157" s="51"/>
      <c r="C157" s="40" t="str">
        <f>IF(ISBLANK('主表3-2支出预算'!A159)," ",'主表3-2支出预算'!A159)</f>
        <v xml:space="preserve"> </v>
      </c>
      <c r="D157" s="40" t="str">
        <f>IF(ISBLANK('主表3-2支出预算'!B159)," ",'主表3-2支出预算'!B159)</f>
        <v xml:space="preserve"> </v>
      </c>
      <c r="E157" s="40" t="str">
        <f>IF(ISBLANK('主表3-1支出分功能科目明细表'!D159)," ",'主表3-1支出分功能科目明细表'!D159)</f>
        <v xml:space="preserve"> </v>
      </c>
      <c r="F157" s="40" t="str">
        <f>IF(ISBLANK('主表3-1支出分功能科目明细表'!E159)," ",'主表3-1支出分功能科目明细表'!E159)</f>
        <v xml:space="preserve"> 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</row>
    <row r="158" spans="1:253" s="1" customFormat="1" ht="15.75" customHeight="1">
      <c r="A158" s="127"/>
      <c r="B158" s="51"/>
      <c r="C158" s="40" t="str">
        <f>IF(ISBLANK('主表3-2支出预算'!A160)," ",'主表3-2支出预算'!A160)</f>
        <v xml:space="preserve"> </v>
      </c>
      <c r="D158" s="40" t="str">
        <f>IF(ISBLANK('主表3-2支出预算'!B160)," ",'主表3-2支出预算'!B160)</f>
        <v xml:space="preserve"> </v>
      </c>
      <c r="E158" s="40" t="str">
        <f>IF(ISBLANK('主表3-1支出分功能科目明细表'!D160)," ",'主表3-1支出分功能科目明细表'!D160)</f>
        <v xml:space="preserve"> </v>
      </c>
      <c r="F158" s="40" t="str">
        <f>IF(ISBLANK('主表3-1支出分功能科目明细表'!E160)," ",'主表3-1支出分功能科目明细表'!E160)</f>
        <v xml:space="preserve"> 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</row>
    <row r="159" spans="1:253" s="1" customFormat="1" ht="15.75" customHeight="1">
      <c r="A159" s="127"/>
      <c r="B159" s="51"/>
      <c r="C159" s="40" t="str">
        <f>IF(ISBLANK('主表3-2支出预算'!A161)," ",'主表3-2支出预算'!A161)</f>
        <v xml:space="preserve"> </v>
      </c>
      <c r="D159" s="40" t="str">
        <f>IF(ISBLANK('主表3-2支出预算'!B161)," ",'主表3-2支出预算'!B161)</f>
        <v xml:space="preserve"> </v>
      </c>
      <c r="E159" s="40" t="str">
        <f>IF(ISBLANK('主表3-1支出分功能科目明细表'!D161)," ",'主表3-1支出分功能科目明细表'!D161)</f>
        <v xml:space="preserve"> </v>
      </c>
      <c r="F159" s="40" t="str">
        <f>IF(ISBLANK('主表3-1支出分功能科目明细表'!E161)," ",'主表3-1支出分功能科目明细表'!E161)</f>
        <v xml:space="preserve"> 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  <c r="IS159" s="12"/>
    </row>
    <row r="160" spans="1:253" s="1" customFormat="1" ht="15.75" customHeight="1">
      <c r="A160" s="127"/>
      <c r="B160" s="51"/>
      <c r="C160" s="40" t="str">
        <f>IF(ISBLANK('主表3-2支出预算'!A162)," ",'主表3-2支出预算'!A162)</f>
        <v xml:space="preserve"> </v>
      </c>
      <c r="D160" s="40" t="str">
        <f>IF(ISBLANK('主表3-2支出预算'!B162)," ",'主表3-2支出预算'!B162)</f>
        <v xml:space="preserve"> </v>
      </c>
      <c r="E160" s="40" t="str">
        <f>IF(ISBLANK('主表3-1支出分功能科目明细表'!D162)," ",'主表3-1支出分功能科目明细表'!D162)</f>
        <v xml:space="preserve"> </v>
      </c>
      <c r="F160" s="40" t="str">
        <f>IF(ISBLANK('主表3-1支出分功能科目明细表'!E162)," ",'主表3-1支出分功能科目明细表'!E162)</f>
        <v xml:space="preserve"> 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  <c r="IS160" s="12"/>
    </row>
    <row r="161" spans="1:253" s="1" customFormat="1" ht="15.75" customHeight="1">
      <c r="A161" s="127"/>
      <c r="B161" s="51"/>
      <c r="C161" s="40" t="str">
        <f>IF(ISBLANK('主表3-2支出预算'!A163)," ",'主表3-2支出预算'!A163)</f>
        <v xml:space="preserve"> </v>
      </c>
      <c r="D161" s="40" t="str">
        <f>IF(ISBLANK('主表3-2支出预算'!B163)," ",'主表3-2支出预算'!B163)</f>
        <v xml:space="preserve"> </v>
      </c>
      <c r="E161" s="40" t="str">
        <f>IF(ISBLANK('主表3-1支出分功能科目明细表'!D163)," ",'主表3-1支出分功能科目明细表'!D163)</f>
        <v xml:space="preserve"> </v>
      </c>
      <c r="F161" s="40" t="str">
        <f>IF(ISBLANK('主表3-1支出分功能科目明细表'!E163)," ",'主表3-1支出分功能科目明细表'!E163)</f>
        <v xml:space="preserve"> 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  <c r="IS161" s="12"/>
    </row>
    <row r="162" spans="1:253" s="1" customFormat="1" ht="15.75" customHeight="1">
      <c r="A162" s="127"/>
      <c r="B162" s="51"/>
      <c r="C162" s="40" t="str">
        <f>IF(ISBLANK('主表3-2支出预算'!A164)," ",'主表3-2支出预算'!A164)</f>
        <v xml:space="preserve"> </v>
      </c>
      <c r="D162" s="40" t="str">
        <f>IF(ISBLANK('主表3-2支出预算'!B164)," ",'主表3-2支出预算'!B164)</f>
        <v xml:space="preserve"> </v>
      </c>
      <c r="E162" s="40" t="str">
        <f>IF(ISBLANK('主表3-1支出分功能科目明细表'!D164)," ",'主表3-1支出分功能科目明细表'!D164)</f>
        <v xml:space="preserve"> </v>
      </c>
      <c r="F162" s="40" t="str">
        <f>IF(ISBLANK('主表3-1支出分功能科目明细表'!E164)," ",'主表3-1支出分功能科目明细表'!E164)</f>
        <v xml:space="preserve"> 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  <c r="IP162" s="12"/>
      <c r="IQ162" s="12"/>
      <c r="IR162" s="12"/>
      <c r="IS162" s="12"/>
    </row>
    <row r="163" spans="1:253" s="1" customFormat="1" ht="15.75" customHeight="1">
      <c r="A163" s="127"/>
      <c r="B163" s="51"/>
      <c r="C163" s="40" t="str">
        <f>IF(ISBLANK('主表3-2支出预算'!A165)," ",'主表3-2支出预算'!A165)</f>
        <v xml:space="preserve"> </v>
      </c>
      <c r="D163" s="40" t="str">
        <f>IF(ISBLANK('主表3-2支出预算'!B165)," ",'主表3-2支出预算'!B165)</f>
        <v xml:space="preserve"> </v>
      </c>
      <c r="E163" s="40" t="str">
        <f>IF(ISBLANK('主表3-1支出分功能科目明细表'!D165)," ",'主表3-1支出分功能科目明细表'!D165)</f>
        <v xml:space="preserve"> </v>
      </c>
      <c r="F163" s="40" t="str">
        <f>IF(ISBLANK('主表3-1支出分功能科目明细表'!E165)," ",'主表3-1支出分功能科目明细表'!E165)</f>
        <v xml:space="preserve"> 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</row>
    <row r="164" spans="1:253" s="1" customFormat="1" ht="15.75" customHeight="1">
      <c r="A164" s="127"/>
      <c r="B164" s="51"/>
      <c r="C164" s="40" t="str">
        <f>IF(ISBLANK('主表3-2支出预算'!A166)," ",'主表3-2支出预算'!A166)</f>
        <v xml:space="preserve"> </v>
      </c>
      <c r="D164" s="40" t="str">
        <f>IF(ISBLANK('主表3-2支出预算'!B166)," ",'主表3-2支出预算'!B166)</f>
        <v xml:space="preserve"> </v>
      </c>
      <c r="E164" s="40" t="str">
        <f>IF(ISBLANK('主表3-1支出分功能科目明细表'!D166)," ",'主表3-1支出分功能科目明细表'!D166)</f>
        <v xml:space="preserve"> </v>
      </c>
      <c r="F164" s="40" t="str">
        <f>IF(ISBLANK('主表3-1支出分功能科目明细表'!E166)," ",'主表3-1支出分功能科目明细表'!E166)</f>
        <v xml:space="preserve"> 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</row>
    <row r="165" spans="1:253" s="1" customFormat="1" ht="15.75" customHeight="1">
      <c r="A165" s="127"/>
      <c r="B165" s="51"/>
      <c r="C165" s="40" t="str">
        <f>IF(ISBLANK('主表3-2支出预算'!A167)," ",'主表3-2支出预算'!A167)</f>
        <v xml:space="preserve"> </v>
      </c>
      <c r="D165" s="40" t="str">
        <f>IF(ISBLANK('主表3-2支出预算'!B167)," ",'主表3-2支出预算'!B167)</f>
        <v xml:space="preserve"> </v>
      </c>
      <c r="E165" s="40" t="str">
        <f>IF(ISBLANK('主表3-1支出分功能科目明细表'!D167)," ",'主表3-1支出分功能科目明细表'!D167)</f>
        <v xml:space="preserve"> </v>
      </c>
      <c r="F165" s="40" t="str">
        <f>IF(ISBLANK('主表3-1支出分功能科目明细表'!E167)," ",'主表3-1支出分功能科目明细表'!E167)</f>
        <v xml:space="preserve"> 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  <c r="IP165" s="12"/>
      <c r="IQ165" s="12"/>
      <c r="IR165" s="12"/>
      <c r="IS165" s="12"/>
    </row>
    <row r="166" spans="1:253" s="1" customFormat="1" ht="15.75" customHeight="1">
      <c r="A166" s="127"/>
      <c r="B166" s="51"/>
      <c r="C166" s="40" t="str">
        <f>IF(ISBLANK('主表3-2支出预算'!A168)," ",'主表3-2支出预算'!A168)</f>
        <v xml:space="preserve"> </v>
      </c>
      <c r="D166" s="40" t="str">
        <f>IF(ISBLANK('主表3-2支出预算'!B168)," ",'主表3-2支出预算'!B168)</f>
        <v xml:space="preserve"> </v>
      </c>
      <c r="E166" s="40" t="str">
        <f>IF(ISBLANK('主表3-1支出分功能科目明细表'!D168)," ",'主表3-1支出分功能科目明细表'!D168)</f>
        <v xml:space="preserve"> </v>
      </c>
      <c r="F166" s="40" t="str">
        <f>IF(ISBLANK('主表3-1支出分功能科目明细表'!E168)," ",'主表3-1支出分功能科目明细表'!E168)</f>
        <v xml:space="preserve"> 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</row>
    <row r="167" spans="1:253" s="1" customFormat="1" ht="15.75" customHeight="1">
      <c r="A167" s="127"/>
      <c r="B167" s="51"/>
      <c r="C167" s="40" t="str">
        <f>IF(ISBLANK('主表3-2支出预算'!A169)," ",'主表3-2支出预算'!A169)</f>
        <v xml:space="preserve"> </v>
      </c>
      <c r="D167" s="40" t="str">
        <f>IF(ISBLANK('主表3-2支出预算'!B169)," ",'主表3-2支出预算'!B169)</f>
        <v xml:space="preserve"> </v>
      </c>
      <c r="E167" s="40" t="str">
        <f>IF(ISBLANK('主表3-1支出分功能科目明细表'!D169)," ",'主表3-1支出分功能科目明细表'!D169)</f>
        <v xml:space="preserve"> </v>
      </c>
      <c r="F167" s="40" t="str">
        <f>IF(ISBLANK('主表3-1支出分功能科目明细表'!E169)," ",'主表3-1支出分功能科目明细表'!E169)</f>
        <v xml:space="preserve"> 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  <c r="IP167" s="12"/>
      <c r="IQ167" s="12"/>
      <c r="IR167" s="12"/>
      <c r="IS167" s="12"/>
    </row>
    <row r="168" spans="1:253" s="1" customFormat="1" ht="15.75" customHeight="1">
      <c r="A168" s="127"/>
      <c r="B168" s="51"/>
      <c r="C168" s="40" t="str">
        <f>IF(ISBLANK('主表3-2支出预算'!A170)," ",'主表3-2支出预算'!A170)</f>
        <v xml:space="preserve"> </v>
      </c>
      <c r="D168" s="40" t="str">
        <f>IF(ISBLANK('主表3-2支出预算'!B170)," ",'主表3-2支出预算'!B170)</f>
        <v xml:space="preserve"> </v>
      </c>
      <c r="E168" s="40" t="str">
        <f>IF(ISBLANK('主表3-1支出分功能科目明细表'!D170)," ",'主表3-1支出分功能科目明细表'!D170)</f>
        <v xml:space="preserve"> </v>
      </c>
      <c r="F168" s="40" t="str">
        <f>IF(ISBLANK('主表3-1支出分功能科目明细表'!E170)," ",'主表3-1支出分功能科目明细表'!E170)</f>
        <v xml:space="preserve"> 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  <c r="IP168" s="12"/>
      <c r="IQ168" s="12"/>
      <c r="IR168" s="12"/>
      <c r="IS168" s="12"/>
    </row>
    <row r="169" spans="1:253" s="1" customFormat="1" ht="15.75" customHeight="1">
      <c r="A169" s="127"/>
      <c r="B169" s="51"/>
      <c r="C169" s="40" t="str">
        <f>IF(ISBLANK('主表3-2支出预算'!A171)," ",'主表3-2支出预算'!A171)</f>
        <v xml:space="preserve"> </v>
      </c>
      <c r="D169" s="40" t="str">
        <f>IF(ISBLANK('主表3-2支出预算'!B171)," ",'主表3-2支出预算'!B171)</f>
        <v xml:space="preserve"> </v>
      </c>
      <c r="E169" s="40" t="str">
        <f>IF(ISBLANK('主表3-1支出分功能科目明细表'!D171)," ",'主表3-1支出分功能科目明细表'!D171)</f>
        <v xml:space="preserve"> </v>
      </c>
      <c r="F169" s="40" t="str">
        <f>IF(ISBLANK('主表3-1支出分功能科目明细表'!E171)," ",'主表3-1支出分功能科目明细表'!E171)</f>
        <v xml:space="preserve"> 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  <c r="IS169" s="12"/>
    </row>
    <row r="170" spans="1:253" s="1" customFormat="1" ht="15.75" customHeight="1">
      <c r="A170" s="127"/>
      <c r="B170" s="51"/>
      <c r="C170" s="40" t="str">
        <f>IF(ISBLANK('主表3-2支出预算'!A172)," ",'主表3-2支出预算'!A172)</f>
        <v xml:space="preserve"> </v>
      </c>
      <c r="D170" s="40" t="str">
        <f>IF(ISBLANK('主表3-2支出预算'!B172)," ",'主表3-2支出预算'!B172)</f>
        <v xml:space="preserve"> </v>
      </c>
      <c r="E170" s="40" t="str">
        <f>IF(ISBLANK('主表3-1支出分功能科目明细表'!D172)," ",'主表3-1支出分功能科目明细表'!D172)</f>
        <v xml:space="preserve"> </v>
      </c>
      <c r="F170" s="40" t="str">
        <f>IF(ISBLANK('主表3-1支出分功能科目明细表'!E172)," ",'主表3-1支出分功能科目明细表'!E172)</f>
        <v xml:space="preserve"> 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  <c r="IP170" s="12"/>
      <c r="IQ170" s="12"/>
      <c r="IR170" s="12"/>
      <c r="IS170" s="12"/>
    </row>
    <row r="171" spans="1:253" s="1" customFormat="1" ht="15.75" customHeight="1">
      <c r="A171" s="127"/>
      <c r="B171" s="51"/>
      <c r="C171" s="40" t="str">
        <f>IF(ISBLANK('主表3-2支出预算'!A173)," ",'主表3-2支出预算'!A173)</f>
        <v xml:space="preserve"> </v>
      </c>
      <c r="D171" s="40" t="str">
        <f>IF(ISBLANK('主表3-2支出预算'!B173)," ",'主表3-2支出预算'!B173)</f>
        <v xml:space="preserve"> </v>
      </c>
      <c r="E171" s="40" t="str">
        <f>IF(ISBLANK('主表3-1支出分功能科目明细表'!D173)," ",'主表3-1支出分功能科目明细表'!D173)</f>
        <v xml:space="preserve"> </v>
      </c>
      <c r="F171" s="40" t="str">
        <f>IF(ISBLANK('主表3-1支出分功能科目明细表'!E173)," ",'主表3-1支出分功能科目明细表'!E173)</f>
        <v xml:space="preserve"> 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  <c r="IS171" s="12"/>
    </row>
    <row r="172" spans="1:253" s="1" customFormat="1" ht="15.75" customHeight="1">
      <c r="A172" s="127"/>
      <c r="B172" s="51"/>
      <c r="C172" s="40" t="str">
        <f>IF(ISBLANK('主表3-2支出预算'!A174)," ",'主表3-2支出预算'!A174)</f>
        <v xml:space="preserve"> </v>
      </c>
      <c r="D172" s="40" t="str">
        <f>IF(ISBLANK('主表3-2支出预算'!B174)," ",'主表3-2支出预算'!B174)</f>
        <v xml:space="preserve"> </v>
      </c>
      <c r="E172" s="40" t="str">
        <f>IF(ISBLANK('主表3-1支出分功能科目明细表'!D174)," ",'主表3-1支出分功能科目明细表'!D174)</f>
        <v xml:space="preserve"> </v>
      </c>
      <c r="F172" s="40" t="str">
        <f>IF(ISBLANK('主表3-1支出分功能科目明细表'!E174)," ",'主表3-1支出分功能科目明细表'!E174)</f>
        <v xml:space="preserve"> 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  <c r="IS172" s="12"/>
    </row>
    <row r="173" spans="1:253" s="1" customFormat="1" ht="15.75" customHeight="1">
      <c r="A173" s="127"/>
      <c r="B173" s="51"/>
      <c r="C173" s="40" t="str">
        <f>IF(ISBLANK('主表3-2支出预算'!A175)," ",'主表3-2支出预算'!A175)</f>
        <v xml:space="preserve"> </v>
      </c>
      <c r="D173" s="40" t="str">
        <f>IF(ISBLANK('主表3-2支出预算'!B175)," ",'主表3-2支出预算'!B175)</f>
        <v xml:space="preserve"> </v>
      </c>
      <c r="E173" s="40" t="str">
        <f>IF(ISBLANK('主表3-1支出分功能科目明细表'!D175)," ",'主表3-1支出分功能科目明细表'!D175)</f>
        <v xml:space="preserve"> </v>
      </c>
      <c r="F173" s="40" t="str">
        <f>IF(ISBLANK('主表3-1支出分功能科目明细表'!E175)," ",'主表3-1支出分功能科目明细表'!E175)</f>
        <v xml:space="preserve"> 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  <c r="IP173" s="12"/>
      <c r="IQ173" s="12"/>
      <c r="IR173" s="12"/>
      <c r="IS173" s="12"/>
    </row>
    <row r="174" spans="1:253" s="1" customFormat="1" ht="15.75" customHeight="1">
      <c r="A174" s="127"/>
      <c r="B174" s="51"/>
      <c r="C174" s="40" t="str">
        <f>IF(ISBLANK('主表3-2支出预算'!A176)," ",'主表3-2支出预算'!A176)</f>
        <v xml:space="preserve"> </v>
      </c>
      <c r="D174" s="40" t="str">
        <f>IF(ISBLANK('主表3-2支出预算'!B176)," ",'主表3-2支出预算'!B176)</f>
        <v xml:space="preserve"> </v>
      </c>
      <c r="E174" s="40" t="str">
        <f>IF(ISBLANK('主表3-1支出分功能科目明细表'!D176)," ",'主表3-1支出分功能科目明细表'!D176)</f>
        <v xml:space="preserve"> </v>
      </c>
      <c r="F174" s="40" t="str">
        <f>IF(ISBLANK('主表3-1支出分功能科目明细表'!E176)," ",'主表3-1支出分功能科目明细表'!E176)</f>
        <v xml:space="preserve"> 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  <c r="IS174" s="12"/>
    </row>
    <row r="175" spans="1:253" s="1" customFormat="1" ht="15.75" customHeight="1">
      <c r="A175" s="127"/>
      <c r="B175" s="51"/>
      <c r="C175" s="40" t="str">
        <f>IF(ISBLANK('主表3-2支出预算'!A177)," ",'主表3-2支出预算'!A177)</f>
        <v xml:space="preserve"> </v>
      </c>
      <c r="D175" s="40" t="str">
        <f>IF(ISBLANK('主表3-2支出预算'!B177)," ",'主表3-2支出预算'!B177)</f>
        <v xml:space="preserve"> </v>
      </c>
      <c r="E175" s="40" t="str">
        <f>IF(ISBLANK('主表3-1支出分功能科目明细表'!D177)," ",'主表3-1支出分功能科目明细表'!D177)</f>
        <v xml:space="preserve"> </v>
      </c>
      <c r="F175" s="40" t="str">
        <f>IF(ISBLANK('主表3-1支出分功能科目明细表'!E177)," ",'主表3-1支出分功能科目明细表'!E177)</f>
        <v xml:space="preserve"> 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  <c r="IP175" s="12"/>
      <c r="IQ175" s="12"/>
      <c r="IR175" s="12"/>
      <c r="IS175" s="12"/>
    </row>
    <row r="176" spans="1:253" s="1" customFormat="1" ht="15.75" customHeight="1">
      <c r="A176" s="127"/>
      <c r="B176" s="51"/>
      <c r="C176" s="40" t="str">
        <f>IF(ISBLANK('主表3-2支出预算'!A178)," ",'主表3-2支出预算'!A178)</f>
        <v xml:space="preserve"> </v>
      </c>
      <c r="D176" s="40" t="str">
        <f>IF(ISBLANK('主表3-2支出预算'!B178)," ",'主表3-2支出预算'!B178)</f>
        <v xml:space="preserve"> </v>
      </c>
      <c r="E176" s="40" t="str">
        <f>IF(ISBLANK('主表3-1支出分功能科目明细表'!D178)," ",'主表3-1支出分功能科目明细表'!D178)</f>
        <v xml:space="preserve"> </v>
      </c>
      <c r="F176" s="40" t="str">
        <f>IF(ISBLANK('主表3-1支出分功能科目明细表'!E178)," ",'主表3-1支出分功能科目明细表'!E178)</f>
        <v xml:space="preserve"> 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  <c r="IP176" s="12"/>
      <c r="IQ176" s="12"/>
      <c r="IR176" s="12"/>
      <c r="IS176" s="12"/>
    </row>
    <row r="177" spans="1:253" s="1" customFormat="1" ht="15.75" customHeight="1">
      <c r="A177" s="127"/>
      <c r="B177" s="51"/>
      <c r="C177" s="40" t="str">
        <f>IF(ISBLANK('主表3-2支出预算'!A179)," ",'主表3-2支出预算'!A179)</f>
        <v xml:space="preserve"> </v>
      </c>
      <c r="D177" s="40" t="str">
        <f>IF(ISBLANK('主表3-2支出预算'!B179)," ",'主表3-2支出预算'!B179)</f>
        <v xml:space="preserve"> </v>
      </c>
      <c r="E177" s="40" t="str">
        <f>IF(ISBLANK('主表3-1支出分功能科目明细表'!D179)," ",'主表3-1支出分功能科目明细表'!D179)</f>
        <v xml:space="preserve"> </v>
      </c>
      <c r="F177" s="40" t="str">
        <f>IF(ISBLANK('主表3-1支出分功能科目明细表'!E179)," ",'主表3-1支出分功能科目明细表'!E179)</f>
        <v xml:space="preserve"> 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</row>
    <row r="178" spans="1:253" s="1" customFormat="1" ht="15.75" customHeight="1">
      <c r="A178" s="127"/>
      <c r="B178" s="51"/>
      <c r="C178" s="40" t="str">
        <f>IF(ISBLANK('主表3-2支出预算'!A180)," ",'主表3-2支出预算'!A180)</f>
        <v xml:space="preserve"> </v>
      </c>
      <c r="D178" s="40" t="str">
        <f>IF(ISBLANK('主表3-2支出预算'!B180)," ",'主表3-2支出预算'!B180)</f>
        <v xml:space="preserve"> </v>
      </c>
      <c r="E178" s="40" t="str">
        <f>IF(ISBLANK('主表3-1支出分功能科目明细表'!D180)," ",'主表3-1支出分功能科目明细表'!D180)</f>
        <v xml:space="preserve"> </v>
      </c>
      <c r="F178" s="40" t="str">
        <f>IF(ISBLANK('主表3-1支出分功能科目明细表'!E180)," ",'主表3-1支出分功能科目明细表'!E180)</f>
        <v xml:space="preserve"> 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  <c r="IS178" s="12"/>
    </row>
    <row r="179" spans="1:253" s="1" customFormat="1" ht="15.75" customHeight="1">
      <c r="A179" s="127"/>
      <c r="B179" s="51"/>
      <c r="C179" s="40" t="str">
        <f>IF(ISBLANK('主表3-2支出预算'!A181)," ",'主表3-2支出预算'!A181)</f>
        <v xml:space="preserve"> </v>
      </c>
      <c r="D179" s="40" t="str">
        <f>IF(ISBLANK('主表3-2支出预算'!B181)," ",'主表3-2支出预算'!B181)</f>
        <v xml:space="preserve"> </v>
      </c>
      <c r="E179" s="40" t="str">
        <f>IF(ISBLANK('主表3-1支出分功能科目明细表'!D181)," ",'主表3-1支出分功能科目明细表'!D181)</f>
        <v xml:space="preserve"> </v>
      </c>
      <c r="F179" s="40" t="str">
        <f>IF(ISBLANK('主表3-1支出分功能科目明细表'!E181)," ",'主表3-1支出分功能科目明细表'!E181)</f>
        <v xml:space="preserve"> 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</row>
    <row r="180" spans="1:253" s="1" customFormat="1" ht="15.75" customHeight="1">
      <c r="A180" s="127"/>
      <c r="B180" s="51"/>
      <c r="C180" s="40" t="str">
        <f>IF(ISBLANK('主表3-2支出预算'!A182)," ",'主表3-2支出预算'!A182)</f>
        <v xml:space="preserve"> </v>
      </c>
      <c r="D180" s="40" t="str">
        <f>IF(ISBLANK('主表3-2支出预算'!B182)," ",'主表3-2支出预算'!B182)</f>
        <v xml:space="preserve"> </v>
      </c>
      <c r="E180" s="40" t="str">
        <f>IF(ISBLANK('主表3-1支出分功能科目明细表'!D182)," ",'主表3-1支出分功能科目明细表'!D182)</f>
        <v xml:space="preserve"> </v>
      </c>
      <c r="F180" s="40" t="str">
        <f>IF(ISBLANK('主表3-1支出分功能科目明细表'!E182)," ",'主表3-1支出分功能科目明细表'!E182)</f>
        <v xml:space="preserve"> 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</row>
    <row r="181" spans="1:253" s="1" customFormat="1" ht="15.75" customHeight="1">
      <c r="A181" s="127"/>
      <c r="B181" s="51"/>
      <c r="C181" s="40" t="str">
        <f>IF(ISBLANK('主表3-2支出预算'!A183)," ",'主表3-2支出预算'!A183)</f>
        <v xml:space="preserve"> </v>
      </c>
      <c r="D181" s="40" t="str">
        <f>IF(ISBLANK('主表3-2支出预算'!B183)," ",'主表3-2支出预算'!B183)</f>
        <v xml:space="preserve"> </v>
      </c>
      <c r="E181" s="40" t="str">
        <f>IF(ISBLANK('主表3-1支出分功能科目明细表'!D183)," ",'主表3-1支出分功能科目明细表'!D183)</f>
        <v xml:space="preserve"> </v>
      </c>
      <c r="F181" s="40" t="str">
        <f>IF(ISBLANK('主表3-1支出分功能科目明细表'!E183)," ",'主表3-1支出分功能科目明细表'!E183)</f>
        <v xml:space="preserve"> 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</row>
    <row r="182" spans="1:253" s="1" customFormat="1" ht="15.75" customHeight="1">
      <c r="A182" s="127"/>
      <c r="B182" s="51"/>
      <c r="C182" s="40" t="str">
        <f>IF(ISBLANK('主表3-2支出预算'!A184)," ",'主表3-2支出预算'!A184)</f>
        <v xml:space="preserve"> </v>
      </c>
      <c r="D182" s="40" t="str">
        <f>IF(ISBLANK('主表3-2支出预算'!B184)," ",'主表3-2支出预算'!B184)</f>
        <v xml:space="preserve"> </v>
      </c>
      <c r="E182" s="40" t="str">
        <f>IF(ISBLANK('主表3-1支出分功能科目明细表'!D184)," ",'主表3-1支出分功能科目明细表'!D184)</f>
        <v xml:space="preserve"> </v>
      </c>
      <c r="F182" s="40" t="str">
        <f>IF(ISBLANK('主表3-1支出分功能科目明细表'!E184)," ",'主表3-1支出分功能科目明细表'!E184)</f>
        <v xml:space="preserve"> 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</row>
    <row r="183" spans="1:253" s="1" customFormat="1" ht="15.75" customHeight="1">
      <c r="A183" s="127"/>
      <c r="B183" s="51"/>
      <c r="C183" s="40" t="str">
        <f>IF(ISBLANK('主表3-2支出预算'!A185)," ",'主表3-2支出预算'!A185)</f>
        <v xml:space="preserve"> </v>
      </c>
      <c r="D183" s="40" t="str">
        <f>IF(ISBLANK('主表3-2支出预算'!B185)," ",'主表3-2支出预算'!B185)</f>
        <v xml:space="preserve"> </v>
      </c>
      <c r="E183" s="40" t="str">
        <f>IF(ISBLANK('主表3-1支出分功能科目明细表'!D185)," ",'主表3-1支出分功能科目明细表'!D185)</f>
        <v xml:space="preserve"> </v>
      </c>
      <c r="F183" s="40" t="str">
        <f>IF(ISBLANK('主表3-1支出分功能科目明细表'!E185)," ",'主表3-1支出分功能科目明细表'!E185)</f>
        <v xml:space="preserve"> 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</row>
    <row r="184" spans="1:253" s="1" customFormat="1" ht="15.75" customHeight="1">
      <c r="A184" s="127"/>
      <c r="B184" s="51"/>
      <c r="C184" s="40" t="str">
        <f>IF(ISBLANK('主表3-2支出预算'!A186)," ",'主表3-2支出预算'!A186)</f>
        <v xml:space="preserve"> </v>
      </c>
      <c r="D184" s="40" t="str">
        <f>IF(ISBLANK('主表3-2支出预算'!B186)," ",'主表3-2支出预算'!B186)</f>
        <v xml:space="preserve"> </v>
      </c>
      <c r="E184" s="40" t="str">
        <f>IF(ISBLANK('主表3-1支出分功能科目明细表'!D186)," ",'主表3-1支出分功能科目明细表'!D186)</f>
        <v xml:space="preserve"> </v>
      </c>
      <c r="F184" s="40" t="str">
        <f>IF(ISBLANK('主表3-1支出分功能科目明细表'!E186)," ",'主表3-1支出分功能科目明细表'!E186)</f>
        <v xml:space="preserve"> 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</row>
    <row r="185" spans="1:253" s="1" customFormat="1" ht="15.75" customHeight="1">
      <c r="A185" s="127"/>
      <c r="B185" s="51"/>
      <c r="C185" s="40" t="str">
        <f>IF(ISBLANK('主表3-2支出预算'!A187)," ",'主表3-2支出预算'!A187)</f>
        <v xml:space="preserve"> </v>
      </c>
      <c r="D185" s="40" t="str">
        <f>IF(ISBLANK('主表3-2支出预算'!B187)," ",'主表3-2支出预算'!B187)</f>
        <v xml:space="preserve"> </v>
      </c>
      <c r="E185" s="40" t="str">
        <f>IF(ISBLANK('主表3-1支出分功能科目明细表'!D187)," ",'主表3-1支出分功能科目明细表'!D187)</f>
        <v xml:space="preserve"> </v>
      </c>
      <c r="F185" s="40" t="str">
        <f>IF(ISBLANK('主表3-1支出分功能科目明细表'!E187)," ",'主表3-1支出分功能科目明细表'!E187)</f>
        <v xml:space="preserve"> 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</row>
    <row r="186" spans="1:253" s="1" customFormat="1" ht="15.75" customHeight="1">
      <c r="A186" s="127"/>
      <c r="B186" s="51"/>
      <c r="C186" s="40" t="str">
        <f>IF(ISBLANK('主表3-2支出预算'!A188)," ",'主表3-2支出预算'!A188)</f>
        <v xml:space="preserve"> </v>
      </c>
      <c r="D186" s="40" t="str">
        <f>IF(ISBLANK('主表3-2支出预算'!B188)," ",'主表3-2支出预算'!B188)</f>
        <v xml:space="preserve"> </v>
      </c>
      <c r="E186" s="40" t="str">
        <f>IF(ISBLANK('主表3-1支出分功能科目明细表'!D188)," ",'主表3-1支出分功能科目明细表'!D188)</f>
        <v xml:space="preserve"> </v>
      </c>
      <c r="F186" s="40" t="str">
        <f>IF(ISBLANK('主表3-1支出分功能科目明细表'!E188)," ",'主表3-1支出分功能科目明细表'!E188)</f>
        <v xml:space="preserve"> 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</row>
    <row r="187" spans="1:253" s="1" customFormat="1" ht="15.75" customHeight="1">
      <c r="A187" s="127"/>
      <c r="B187" s="51"/>
      <c r="C187" s="40" t="str">
        <f>IF(ISBLANK('主表3-2支出预算'!A189)," ",'主表3-2支出预算'!A189)</f>
        <v xml:space="preserve"> </v>
      </c>
      <c r="D187" s="40" t="str">
        <f>IF(ISBLANK('主表3-2支出预算'!B189)," ",'主表3-2支出预算'!B189)</f>
        <v xml:space="preserve"> </v>
      </c>
      <c r="E187" s="40" t="str">
        <f>IF(ISBLANK('主表3-1支出分功能科目明细表'!D189)," ",'主表3-1支出分功能科目明细表'!D189)</f>
        <v xml:space="preserve"> </v>
      </c>
      <c r="F187" s="40" t="str">
        <f>IF(ISBLANK('主表3-1支出分功能科目明细表'!E189)," ",'主表3-1支出分功能科目明细表'!E189)</f>
        <v xml:space="preserve"> 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</row>
    <row r="188" spans="1:253" s="1" customFormat="1" ht="15.75" customHeight="1">
      <c r="A188" s="127"/>
      <c r="B188" s="51"/>
      <c r="C188" s="40" t="str">
        <f>IF(ISBLANK('主表3-2支出预算'!A190)," ",'主表3-2支出预算'!A190)</f>
        <v xml:space="preserve"> </v>
      </c>
      <c r="D188" s="40" t="str">
        <f>IF(ISBLANK('主表3-2支出预算'!B190)," ",'主表3-2支出预算'!B190)</f>
        <v xml:space="preserve"> </v>
      </c>
      <c r="E188" s="40" t="str">
        <f>IF(ISBLANK('主表3-1支出分功能科目明细表'!D190)," ",'主表3-1支出分功能科目明细表'!D190)</f>
        <v xml:space="preserve"> </v>
      </c>
      <c r="F188" s="40" t="str">
        <f>IF(ISBLANK('主表3-1支出分功能科目明细表'!E190)," ",'主表3-1支出分功能科目明细表'!E190)</f>
        <v xml:space="preserve"> 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</row>
    <row r="189" spans="1:253" s="1" customFormat="1" ht="15.75" customHeight="1">
      <c r="A189" s="127"/>
      <c r="B189" s="51"/>
      <c r="C189" s="40" t="str">
        <f>IF(ISBLANK('主表3-2支出预算'!A191)," ",'主表3-2支出预算'!A191)</f>
        <v xml:space="preserve"> </v>
      </c>
      <c r="D189" s="40" t="str">
        <f>IF(ISBLANK('主表3-2支出预算'!B191)," ",'主表3-2支出预算'!B191)</f>
        <v xml:space="preserve"> </v>
      </c>
      <c r="E189" s="40" t="str">
        <f>IF(ISBLANK('主表3-1支出分功能科目明细表'!D191)," ",'主表3-1支出分功能科目明细表'!D191)</f>
        <v xml:space="preserve"> </v>
      </c>
      <c r="F189" s="40" t="str">
        <f>IF(ISBLANK('主表3-1支出分功能科目明细表'!E191)," ",'主表3-1支出分功能科目明细表'!E191)</f>
        <v xml:space="preserve"> 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</row>
    <row r="190" spans="1:253" s="1" customFormat="1" ht="15.75" customHeight="1">
      <c r="A190" s="127"/>
      <c r="B190" s="51"/>
      <c r="C190" s="40" t="str">
        <f>IF(ISBLANK('主表3-2支出预算'!A192)," ",'主表3-2支出预算'!A192)</f>
        <v xml:space="preserve"> </v>
      </c>
      <c r="D190" s="40" t="str">
        <f>IF(ISBLANK('主表3-2支出预算'!B192)," ",'主表3-2支出预算'!B192)</f>
        <v xml:space="preserve"> </v>
      </c>
      <c r="E190" s="40" t="str">
        <f>IF(ISBLANK('主表3-1支出分功能科目明细表'!D192)," ",'主表3-1支出分功能科目明细表'!D192)</f>
        <v xml:space="preserve"> </v>
      </c>
      <c r="F190" s="40" t="str">
        <f>IF(ISBLANK('主表3-1支出分功能科目明细表'!E192)," ",'主表3-1支出分功能科目明细表'!E192)</f>
        <v xml:space="preserve"> 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  <c r="IS190" s="12"/>
    </row>
    <row r="191" spans="1:253" s="1" customFormat="1" ht="15.75" customHeight="1">
      <c r="A191" s="127"/>
      <c r="B191" s="51"/>
      <c r="C191" s="40" t="str">
        <f>IF(ISBLANK('主表3-2支出预算'!A193)," ",'主表3-2支出预算'!A193)</f>
        <v xml:space="preserve"> </v>
      </c>
      <c r="D191" s="40" t="str">
        <f>IF(ISBLANK('主表3-2支出预算'!B193)," ",'主表3-2支出预算'!B193)</f>
        <v xml:space="preserve"> </v>
      </c>
      <c r="E191" s="40" t="str">
        <f>IF(ISBLANK('主表3-1支出分功能科目明细表'!D193)," ",'主表3-1支出分功能科目明细表'!D193)</f>
        <v xml:space="preserve"> </v>
      </c>
      <c r="F191" s="40" t="str">
        <f>IF(ISBLANK('主表3-1支出分功能科目明细表'!E193)," ",'主表3-1支出分功能科目明细表'!E193)</f>
        <v xml:space="preserve"> 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  <c r="IS191" s="12"/>
    </row>
    <row r="192" spans="1:253" s="1" customFormat="1" ht="15.75" customHeight="1">
      <c r="A192" s="127"/>
      <c r="B192" s="51"/>
      <c r="C192" s="40" t="str">
        <f>IF(ISBLANK('主表3-2支出预算'!A194)," ",'主表3-2支出预算'!A194)</f>
        <v xml:space="preserve"> </v>
      </c>
      <c r="D192" s="40" t="str">
        <f>IF(ISBLANK('主表3-2支出预算'!B194)," ",'主表3-2支出预算'!B194)</f>
        <v xml:space="preserve"> </v>
      </c>
      <c r="E192" s="40" t="str">
        <f>IF(ISBLANK('主表3-1支出分功能科目明细表'!D194)," ",'主表3-1支出分功能科目明细表'!D194)</f>
        <v xml:space="preserve"> </v>
      </c>
      <c r="F192" s="40" t="str">
        <f>IF(ISBLANK('主表3-1支出分功能科目明细表'!E194)," ",'主表3-1支出分功能科目明细表'!E194)</f>
        <v xml:space="preserve"> 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</row>
    <row r="193" spans="1:253" s="1" customFormat="1" ht="15.75" customHeight="1">
      <c r="A193" s="127"/>
      <c r="B193" s="51"/>
      <c r="C193" s="40" t="str">
        <f>IF(ISBLANK('主表3-2支出预算'!A195)," ",'主表3-2支出预算'!A195)</f>
        <v xml:space="preserve"> </v>
      </c>
      <c r="D193" s="40" t="str">
        <f>IF(ISBLANK('主表3-2支出预算'!B195)," ",'主表3-2支出预算'!B195)</f>
        <v xml:space="preserve"> </v>
      </c>
      <c r="E193" s="40" t="str">
        <f>IF(ISBLANK('主表3-1支出分功能科目明细表'!D195)," ",'主表3-1支出分功能科目明细表'!D195)</f>
        <v xml:space="preserve"> </v>
      </c>
      <c r="F193" s="40" t="str">
        <f>IF(ISBLANK('主表3-1支出分功能科目明细表'!E195)," ",'主表3-1支出分功能科目明细表'!E195)</f>
        <v xml:space="preserve"> 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  <c r="IP193" s="12"/>
      <c r="IQ193" s="12"/>
      <c r="IR193" s="12"/>
      <c r="IS193" s="12"/>
    </row>
    <row r="194" spans="1:253" s="1" customFormat="1" ht="15.75" customHeight="1">
      <c r="A194" s="127"/>
      <c r="B194" s="51"/>
      <c r="C194" s="40" t="str">
        <f>IF(ISBLANK('主表3-2支出预算'!A196)," ",'主表3-2支出预算'!A196)</f>
        <v xml:space="preserve"> </v>
      </c>
      <c r="D194" s="40" t="str">
        <f>IF(ISBLANK('主表3-2支出预算'!B196)," ",'主表3-2支出预算'!B196)</f>
        <v xml:space="preserve"> </v>
      </c>
      <c r="E194" s="40" t="str">
        <f>IF(ISBLANK('主表3-1支出分功能科目明细表'!D196)," ",'主表3-1支出分功能科目明细表'!D196)</f>
        <v xml:space="preserve"> </v>
      </c>
      <c r="F194" s="40" t="str">
        <f>IF(ISBLANK('主表3-1支出分功能科目明细表'!E196)," ",'主表3-1支出分功能科目明细表'!E196)</f>
        <v xml:space="preserve"> 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  <c r="IS194" s="12"/>
    </row>
    <row r="195" spans="1:253" s="1" customFormat="1" ht="15.75" customHeight="1">
      <c r="A195" s="127"/>
      <c r="B195" s="51"/>
      <c r="C195" s="40" t="str">
        <f>IF(ISBLANK('主表3-2支出预算'!A197)," ",'主表3-2支出预算'!A197)</f>
        <v xml:space="preserve"> </v>
      </c>
      <c r="D195" s="40" t="str">
        <f>IF(ISBLANK('主表3-2支出预算'!B197)," ",'主表3-2支出预算'!B197)</f>
        <v xml:space="preserve"> </v>
      </c>
      <c r="E195" s="40" t="str">
        <f>IF(ISBLANK('主表3-1支出分功能科目明细表'!D197)," ",'主表3-1支出分功能科目明细表'!D197)</f>
        <v xml:space="preserve"> </v>
      </c>
      <c r="F195" s="40" t="str">
        <f>IF(ISBLANK('主表3-1支出分功能科目明细表'!E197)," ",'主表3-1支出分功能科目明细表'!E197)</f>
        <v xml:space="preserve"> </v>
      </c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  <c r="IS195" s="12"/>
    </row>
    <row r="196" spans="1:253" s="1" customFormat="1" ht="15.75" customHeight="1">
      <c r="A196" s="127"/>
      <c r="B196" s="51"/>
      <c r="C196" s="40" t="str">
        <f>IF(ISBLANK('主表3-2支出预算'!A198)," ",'主表3-2支出预算'!A198)</f>
        <v xml:space="preserve"> </v>
      </c>
      <c r="D196" s="40" t="str">
        <f>IF(ISBLANK('主表3-2支出预算'!B198)," ",'主表3-2支出预算'!B198)</f>
        <v xml:space="preserve"> </v>
      </c>
      <c r="E196" s="40" t="str">
        <f>IF(ISBLANK('主表3-1支出分功能科目明细表'!D198)," ",'主表3-1支出分功能科目明细表'!D198)</f>
        <v xml:space="preserve"> </v>
      </c>
      <c r="F196" s="40" t="str">
        <f>IF(ISBLANK('主表3-1支出分功能科目明细表'!E198)," ",'主表3-1支出分功能科目明细表'!E198)</f>
        <v xml:space="preserve"> </v>
      </c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</row>
    <row r="197" spans="1:253" s="1" customFormat="1" ht="15.75" customHeight="1">
      <c r="A197" s="127"/>
      <c r="B197" s="51"/>
      <c r="C197" s="40" t="str">
        <f>IF(ISBLANK('主表3-2支出预算'!A199)," ",'主表3-2支出预算'!A199)</f>
        <v xml:space="preserve"> </v>
      </c>
      <c r="D197" s="40" t="str">
        <f>IF(ISBLANK('主表3-2支出预算'!B199)," ",'主表3-2支出预算'!B199)</f>
        <v xml:space="preserve"> </v>
      </c>
      <c r="E197" s="40" t="str">
        <f>IF(ISBLANK('主表3-1支出分功能科目明细表'!D199)," ",'主表3-1支出分功能科目明细表'!D199)</f>
        <v xml:space="preserve"> </v>
      </c>
      <c r="F197" s="40" t="str">
        <f>IF(ISBLANK('主表3-1支出分功能科目明细表'!E199)," ",'主表3-1支出分功能科目明细表'!E199)</f>
        <v xml:space="preserve"> </v>
      </c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</row>
    <row r="198" spans="1:253" s="1" customFormat="1" ht="15.75" customHeight="1">
      <c r="A198" s="127"/>
      <c r="B198" s="51"/>
      <c r="C198" s="40" t="str">
        <f>IF(ISBLANK('主表3-2支出预算'!A200)," ",'主表3-2支出预算'!A200)</f>
        <v xml:space="preserve"> </v>
      </c>
      <c r="D198" s="40" t="str">
        <f>IF(ISBLANK('主表3-2支出预算'!B200)," ",'主表3-2支出预算'!B200)</f>
        <v xml:space="preserve"> </v>
      </c>
      <c r="E198" s="40" t="str">
        <f>IF(ISBLANK('主表3-1支出分功能科目明细表'!D200)," ",'主表3-1支出分功能科目明细表'!D200)</f>
        <v xml:space="preserve"> </v>
      </c>
      <c r="F198" s="40" t="str">
        <f>IF(ISBLANK('主表3-1支出分功能科目明细表'!E200)," ",'主表3-1支出分功能科目明细表'!E200)</f>
        <v xml:space="preserve"> </v>
      </c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</row>
    <row r="199" spans="1:253" s="1" customFormat="1" ht="15.75" customHeight="1">
      <c r="A199" s="127"/>
      <c r="B199" s="51"/>
      <c r="C199" s="40" t="str">
        <f>IF(ISBLANK('主表3-2支出预算'!A201)," ",'主表3-2支出预算'!A201)</f>
        <v xml:space="preserve"> </v>
      </c>
      <c r="D199" s="40" t="str">
        <f>IF(ISBLANK('主表3-2支出预算'!B201)," ",'主表3-2支出预算'!B201)</f>
        <v xml:space="preserve"> </v>
      </c>
      <c r="E199" s="40" t="str">
        <f>IF(ISBLANK('主表3-1支出分功能科目明细表'!D201)," ",'主表3-1支出分功能科目明细表'!D201)</f>
        <v xml:space="preserve"> </v>
      </c>
      <c r="F199" s="40" t="str">
        <f>IF(ISBLANK('主表3-1支出分功能科目明细表'!E201)," ",'主表3-1支出分功能科目明细表'!E201)</f>
        <v xml:space="preserve"> </v>
      </c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  <c r="IS199" s="12"/>
    </row>
    <row r="200" spans="1:253" s="1" customFormat="1" ht="15.75" customHeight="1">
      <c r="A200" s="127"/>
      <c r="B200" s="51"/>
      <c r="C200" s="40" t="str">
        <f>IF(ISBLANK('主表3-2支出预算'!A202)," ",'主表3-2支出预算'!A202)</f>
        <v xml:space="preserve"> </v>
      </c>
      <c r="D200" s="40" t="str">
        <f>IF(ISBLANK('主表3-2支出预算'!B202)," ",'主表3-2支出预算'!B202)</f>
        <v xml:space="preserve"> </v>
      </c>
      <c r="E200" s="40" t="str">
        <f>IF(ISBLANK('主表3-1支出分功能科目明细表'!D202)," ",'主表3-1支出分功能科目明细表'!D202)</f>
        <v xml:space="preserve"> </v>
      </c>
      <c r="F200" s="40" t="str">
        <f>IF(ISBLANK('主表3-1支出分功能科目明细表'!E202)," ",'主表3-1支出分功能科目明细表'!E202)</f>
        <v xml:space="preserve"> </v>
      </c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  <c r="IS200" s="12"/>
    </row>
    <row r="201" spans="1:253" s="1" customFormat="1" ht="15.75" customHeight="1">
      <c r="A201" s="127"/>
      <c r="B201" s="51"/>
      <c r="C201" s="40" t="str">
        <f>IF(ISBLANK('主表3-2支出预算'!A203)," ",'主表3-2支出预算'!A203)</f>
        <v xml:space="preserve"> </v>
      </c>
      <c r="D201" s="40" t="str">
        <f>IF(ISBLANK('主表3-2支出预算'!B203)," ",'主表3-2支出预算'!B203)</f>
        <v xml:space="preserve"> </v>
      </c>
      <c r="E201" s="40" t="str">
        <f>IF(ISBLANK('主表3-1支出分功能科目明细表'!D203)," ",'主表3-1支出分功能科目明细表'!D203)</f>
        <v xml:space="preserve"> </v>
      </c>
      <c r="F201" s="40" t="str">
        <f>IF(ISBLANK('主表3-1支出分功能科目明细表'!E203)," ",'主表3-1支出分功能科目明细表'!E203)</f>
        <v xml:space="preserve"> </v>
      </c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  <c r="IS201" s="12"/>
    </row>
    <row r="202" spans="1:253" s="1" customFormat="1" ht="15.75" customHeight="1">
      <c r="A202" s="127"/>
      <c r="B202" s="51"/>
      <c r="C202" s="40" t="str">
        <f>IF(ISBLANK('主表3-2支出预算'!A204)," ",'主表3-2支出预算'!A204)</f>
        <v xml:space="preserve"> </v>
      </c>
      <c r="D202" s="40" t="str">
        <f>IF(ISBLANK('主表3-2支出预算'!B204)," ",'主表3-2支出预算'!B204)</f>
        <v xml:space="preserve"> </v>
      </c>
      <c r="E202" s="40" t="str">
        <f>IF(ISBLANK('主表3-1支出分功能科目明细表'!D204)," ",'主表3-1支出分功能科目明细表'!D204)</f>
        <v xml:space="preserve"> </v>
      </c>
      <c r="F202" s="40" t="str">
        <f>IF(ISBLANK('主表3-1支出分功能科目明细表'!E204)," ",'主表3-1支出分功能科目明细表'!E204)</f>
        <v xml:space="preserve"> </v>
      </c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  <c r="IP202" s="12"/>
      <c r="IQ202" s="12"/>
      <c r="IR202" s="12"/>
      <c r="IS202" s="12"/>
    </row>
    <row r="203" spans="1:253" s="1" customFormat="1" ht="15.75" customHeight="1">
      <c r="A203" s="127"/>
      <c r="B203" s="51"/>
      <c r="C203" s="40" t="str">
        <f>IF(ISBLANK('主表3-2支出预算'!A205)," ",'主表3-2支出预算'!A205)</f>
        <v xml:space="preserve"> </v>
      </c>
      <c r="D203" s="40" t="str">
        <f>IF(ISBLANK('主表3-2支出预算'!B205)," ",'主表3-2支出预算'!B205)</f>
        <v xml:space="preserve"> </v>
      </c>
      <c r="E203" s="40" t="str">
        <f>IF(ISBLANK('主表3-1支出分功能科目明细表'!D205)," ",'主表3-1支出分功能科目明细表'!D205)</f>
        <v xml:space="preserve"> </v>
      </c>
      <c r="F203" s="40" t="str">
        <f>IF(ISBLANK('主表3-1支出分功能科目明细表'!E205)," ",'主表3-1支出分功能科目明细表'!E205)</f>
        <v xml:space="preserve"> </v>
      </c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  <c r="IS203" s="12"/>
    </row>
    <row r="204" spans="1:253" s="1" customFormat="1" ht="15.75" customHeight="1">
      <c r="A204" s="127"/>
      <c r="B204" s="51"/>
      <c r="C204" s="40" t="str">
        <f>IF(ISBLANK('主表3-2支出预算'!A206)," ",'主表3-2支出预算'!A206)</f>
        <v xml:space="preserve"> </v>
      </c>
      <c r="D204" s="40" t="str">
        <f>IF(ISBLANK('主表3-2支出预算'!B206)," ",'主表3-2支出预算'!B206)</f>
        <v xml:space="preserve"> </v>
      </c>
      <c r="E204" s="40" t="str">
        <f>IF(ISBLANK('主表3-1支出分功能科目明细表'!D206)," ",'主表3-1支出分功能科目明细表'!D206)</f>
        <v xml:space="preserve"> </v>
      </c>
      <c r="F204" s="40" t="str">
        <f>IF(ISBLANK('主表3-1支出分功能科目明细表'!E206)," ",'主表3-1支出分功能科目明细表'!E206)</f>
        <v xml:space="preserve"> </v>
      </c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  <c r="IP204" s="12"/>
      <c r="IQ204" s="12"/>
      <c r="IR204" s="12"/>
      <c r="IS204" s="12"/>
    </row>
    <row r="205" spans="1:253" s="1" customFormat="1" ht="15.75" customHeight="1">
      <c r="A205" s="127"/>
      <c r="B205" s="51"/>
      <c r="C205" s="40" t="str">
        <f>IF(ISBLANK('主表3-2支出预算'!A207)," ",'主表3-2支出预算'!A207)</f>
        <v xml:space="preserve"> </v>
      </c>
      <c r="D205" s="40" t="str">
        <f>IF(ISBLANK('主表3-2支出预算'!B207)," ",'主表3-2支出预算'!B207)</f>
        <v xml:space="preserve"> </v>
      </c>
      <c r="E205" s="40" t="str">
        <f>IF(ISBLANK('主表3-1支出分功能科目明细表'!D207)," ",'主表3-1支出分功能科目明细表'!D207)</f>
        <v xml:space="preserve"> </v>
      </c>
      <c r="F205" s="40" t="str">
        <f>IF(ISBLANK('主表3-1支出分功能科目明细表'!E207)," ",'主表3-1支出分功能科目明细表'!E207)</f>
        <v xml:space="preserve"> </v>
      </c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  <c r="IP205" s="12"/>
      <c r="IQ205" s="12"/>
      <c r="IR205" s="12"/>
      <c r="IS205" s="12"/>
    </row>
    <row r="206" spans="1:253" s="1" customFormat="1" ht="15.75" customHeight="1">
      <c r="A206" s="127"/>
      <c r="B206" s="51"/>
      <c r="C206" s="40" t="str">
        <f>IF(ISBLANK('主表3-2支出预算'!A208)," ",'主表3-2支出预算'!A208)</f>
        <v xml:space="preserve"> </v>
      </c>
      <c r="D206" s="40" t="str">
        <f>IF(ISBLANK('主表3-2支出预算'!B208)," ",'主表3-2支出预算'!B208)</f>
        <v xml:space="preserve"> </v>
      </c>
      <c r="E206" s="40" t="str">
        <f>IF(ISBLANK('主表3-1支出分功能科目明细表'!D208)," ",'主表3-1支出分功能科目明细表'!D208)</f>
        <v xml:space="preserve"> </v>
      </c>
      <c r="F206" s="40" t="str">
        <f>IF(ISBLANK('主表3-1支出分功能科目明细表'!E208)," ",'主表3-1支出分功能科目明细表'!E208)</f>
        <v xml:space="preserve"> </v>
      </c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  <c r="IS206" s="12"/>
    </row>
    <row r="207" spans="1:253" s="1" customFormat="1" ht="15.75" customHeight="1">
      <c r="A207" s="127"/>
      <c r="B207" s="51"/>
      <c r="C207" s="40" t="str">
        <f>IF(ISBLANK('主表3-2支出预算'!A209)," ",'主表3-2支出预算'!A209)</f>
        <v xml:space="preserve"> </v>
      </c>
      <c r="D207" s="40" t="str">
        <f>IF(ISBLANK('主表3-2支出预算'!B209)," ",'主表3-2支出预算'!B209)</f>
        <v xml:space="preserve"> </v>
      </c>
      <c r="E207" s="40" t="str">
        <f>IF(ISBLANK('主表3-1支出分功能科目明细表'!D209)," ",'主表3-1支出分功能科目明细表'!D209)</f>
        <v xml:space="preserve"> </v>
      </c>
      <c r="F207" s="40" t="str">
        <f>IF(ISBLANK('主表3-1支出分功能科目明细表'!E209)," ",'主表3-1支出分功能科目明细表'!E209)</f>
        <v xml:space="preserve"> </v>
      </c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  <c r="IP207" s="12"/>
      <c r="IQ207" s="12"/>
      <c r="IR207" s="12"/>
      <c r="IS207" s="12"/>
    </row>
    <row r="208" spans="1:253" s="1" customFormat="1" ht="15.75" customHeight="1">
      <c r="A208" s="127"/>
      <c r="B208" s="51"/>
      <c r="C208" s="40" t="str">
        <f>IF(ISBLANK('主表3-2支出预算'!A210)," ",'主表3-2支出预算'!A210)</f>
        <v xml:space="preserve"> </v>
      </c>
      <c r="D208" s="40" t="str">
        <f>IF(ISBLANK('主表3-2支出预算'!B210)," ",'主表3-2支出预算'!B210)</f>
        <v xml:space="preserve"> </v>
      </c>
      <c r="E208" s="40" t="str">
        <f>IF(ISBLANK('主表3-1支出分功能科目明细表'!D210)," ",'主表3-1支出分功能科目明细表'!D210)</f>
        <v xml:space="preserve"> </v>
      </c>
      <c r="F208" s="40" t="str">
        <f>IF(ISBLANK('主表3-1支出分功能科目明细表'!E210)," ",'主表3-1支出分功能科目明细表'!E210)</f>
        <v xml:space="preserve"> </v>
      </c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  <c r="IP208" s="12"/>
      <c r="IQ208" s="12"/>
      <c r="IR208" s="12"/>
      <c r="IS208" s="12"/>
    </row>
    <row r="209" spans="1:253" s="1" customFormat="1" ht="15.75" customHeight="1">
      <c r="A209" s="127"/>
      <c r="B209" s="51"/>
      <c r="C209" s="40" t="str">
        <f>IF(ISBLANK('主表3-2支出预算'!A211)," ",'主表3-2支出预算'!A211)</f>
        <v xml:space="preserve"> </v>
      </c>
      <c r="D209" s="40" t="str">
        <f>IF(ISBLANK('主表3-2支出预算'!B211)," ",'主表3-2支出预算'!B211)</f>
        <v xml:space="preserve"> </v>
      </c>
      <c r="E209" s="40" t="str">
        <f>IF(ISBLANK('主表3-1支出分功能科目明细表'!D211)," ",'主表3-1支出分功能科目明细表'!D211)</f>
        <v xml:space="preserve"> </v>
      </c>
      <c r="F209" s="40" t="str">
        <f>IF(ISBLANK('主表3-1支出分功能科目明细表'!E211)," ",'主表3-1支出分功能科目明细表'!E211)</f>
        <v xml:space="preserve"> </v>
      </c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  <c r="IP209" s="12"/>
      <c r="IQ209" s="12"/>
      <c r="IR209" s="12"/>
      <c r="IS209" s="12"/>
    </row>
    <row r="210" spans="1:253" s="1" customFormat="1" ht="15.75" customHeight="1">
      <c r="A210" s="127"/>
      <c r="B210" s="51"/>
      <c r="C210" s="40" t="str">
        <f>IF(ISBLANK('主表3-2支出预算'!A212)," ",'主表3-2支出预算'!A212)</f>
        <v xml:space="preserve"> </v>
      </c>
      <c r="D210" s="40" t="str">
        <f>IF(ISBLANK('主表3-2支出预算'!B212)," ",'主表3-2支出预算'!B212)</f>
        <v xml:space="preserve"> </v>
      </c>
      <c r="E210" s="40" t="str">
        <f>IF(ISBLANK('主表3-1支出分功能科目明细表'!D212)," ",'主表3-1支出分功能科目明细表'!D212)</f>
        <v xml:space="preserve"> </v>
      </c>
      <c r="F210" s="40" t="str">
        <f>IF(ISBLANK('主表3-1支出分功能科目明细表'!E212)," ",'主表3-1支出分功能科目明细表'!E212)</f>
        <v xml:space="preserve"> </v>
      </c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  <c r="IP210" s="12"/>
      <c r="IQ210" s="12"/>
      <c r="IR210" s="12"/>
      <c r="IS210" s="12"/>
    </row>
    <row r="211" spans="1:253" s="1" customFormat="1" ht="15.75" customHeight="1">
      <c r="A211" s="127"/>
      <c r="B211" s="51"/>
      <c r="C211" s="40" t="str">
        <f>IF(ISBLANK('主表3-2支出预算'!A213)," ",'主表3-2支出预算'!A213)</f>
        <v xml:space="preserve"> </v>
      </c>
      <c r="D211" s="40" t="str">
        <f>IF(ISBLANK('主表3-2支出预算'!B213)," ",'主表3-2支出预算'!B213)</f>
        <v xml:space="preserve"> </v>
      </c>
      <c r="E211" s="40" t="str">
        <f>IF(ISBLANK('主表3-1支出分功能科目明细表'!D213)," ",'主表3-1支出分功能科目明细表'!D213)</f>
        <v xml:space="preserve"> </v>
      </c>
      <c r="F211" s="40" t="str">
        <f>IF(ISBLANK('主表3-1支出分功能科目明细表'!E213)," ",'主表3-1支出分功能科目明细表'!E213)</f>
        <v xml:space="preserve"> </v>
      </c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  <c r="IP211" s="12"/>
      <c r="IQ211" s="12"/>
      <c r="IR211" s="12"/>
      <c r="IS211" s="12"/>
    </row>
    <row r="212" spans="1:253" s="1" customFormat="1" ht="15.75" customHeight="1">
      <c r="A212" s="127"/>
      <c r="B212" s="51"/>
      <c r="C212" s="40" t="str">
        <f>IF(ISBLANK('主表3-2支出预算'!A214)," ",'主表3-2支出预算'!A214)</f>
        <v xml:space="preserve"> </v>
      </c>
      <c r="D212" s="40" t="str">
        <f>IF(ISBLANK('主表3-2支出预算'!B214)," ",'主表3-2支出预算'!B214)</f>
        <v xml:space="preserve"> </v>
      </c>
      <c r="E212" s="40" t="str">
        <f>IF(ISBLANK('主表3-1支出分功能科目明细表'!D214)," ",'主表3-1支出分功能科目明细表'!D214)</f>
        <v xml:space="preserve"> </v>
      </c>
      <c r="F212" s="40" t="str">
        <f>IF(ISBLANK('主表3-1支出分功能科目明细表'!E214)," ",'主表3-1支出分功能科目明细表'!E214)</f>
        <v xml:space="preserve"> </v>
      </c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  <c r="IP212" s="12"/>
      <c r="IQ212" s="12"/>
      <c r="IR212" s="12"/>
      <c r="IS212" s="12"/>
    </row>
    <row r="213" spans="1:253" s="1" customFormat="1" ht="15.75" customHeight="1">
      <c r="A213" s="127"/>
      <c r="B213" s="51"/>
      <c r="C213" s="40" t="str">
        <f>IF(ISBLANK('主表3-2支出预算'!A215)," ",'主表3-2支出预算'!A215)</f>
        <v xml:space="preserve"> </v>
      </c>
      <c r="D213" s="40" t="str">
        <f>IF(ISBLANK('主表3-2支出预算'!B215)," ",'主表3-2支出预算'!B215)</f>
        <v xml:space="preserve"> </v>
      </c>
      <c r="E213" s="40" t="str">
        <f>IF(ISBLANK('主表3-1支出分功能科目明细表'!D215)," ",'主表3-1支出分功能科目明细表'!D215)</f>
        <v xml:space="preserve"> </v>
      </c>
      <c r="F213" s="40" t="str">
        <f>IF(ISBLANK('主表3-1支出分功能科目明细表'!E215)," ",'主表3-1支出分功能科目明细表'!E215)</f>
        <v xml:space="preserve"> </v>
      </c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  <c r="IP213" s="12"/>
      <c r="IQ213" s="12"/>
      <c r="IR213" s="12"/>
      <c r="IS213" s="12"/>
    </row>
    <row r="214" spans="1:253" s="1" customFormat="1" ht="15.75" customHeight="1">
      <c r="A214" s="127"/>
      <c r="B214" s="51"/>
      <c r="C214" s="40" t="str">
        <f>IF(ISBLANK('主表3-2支出预算'!A216)," ",'主表3-2支出预算'!A216)</f>
        <v xml:space="preserve"> </v>
      </c>
      <c r="D214" s="40" t="str">
        <f>IF(ISBLANK('主表3-2支出预算'!B216)," ",'主表3-2支出预算'!B216)</f>
        <v xml:space="preserve"> </v>
      </c>
      <c r="E214" s="40" t="str">
        <f>IF(ISBLANK('主表3-1支出分功能科目明细表'!D216)," ",'主表3-1支出分功能科目明细表'!D216)</f>
        <v xml:space="preserve"> </v>
      </c>
      <c r="F214" s="40" t="str">
        <f>IF(ISBLANK('主表3-1支出分功能科目明细表'!E216)," ",'主表3-1支出分功能科目明细表'!E216)</f>
        <v xml:space="preserve"> </v>
      </c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  <c r="IP214" s="12"/>
      <c r="IQ214" s="12"/>
      <c r="IR214" s="12"/>
      <c r="IS214" s="12"/>
    </row>
    <row r="215" spans="1:253" s="1" customFormat="1" ht="15.75" customHeight="1">
      <c r="A215" s="127"/>
      <c r="B215" s="51"/>
      <c r="C215" s="40" t="str">
        <f>IF(ISBLANK('主表3-2支出预算'!A217)," ",'主表3-2支出预算'!A217)</f>
        <v xml:space="preserve"> </v>
      </c>
      <c r="D215" s="40" t="str">
        <f>IF(ISBLANK('主表3-2支出预算'!B217)," ",'主表3-2支出预算'!B217)</f>
        <v xml:space="preserve"> </v>
      </c>
      <c r="E215" s="40" t="str">
        <f>IF(ISBLANK('主表3-1支出分功能科目明细表'!D217)," ",'主表3-1支出分功能科目明细表'!D217)</f>
        <v xml:space="preserve"> </v>
      </c>
      <c r="F215" s="40" t="str">
        <f>IF(ISBLANK('主表3-1支出分功能科目明细表'!E217)," ",'主表3-1支出分功能科目明细表'!E217)</f>
        <v xml:space="preserve"> </v>
      </c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  <c r="IS215" s="12"/>
    </row>
    <row r="216" spans="1:253" s="1" customFormat="1" ht="15.75" customHeight="1">
      <c r="A216" s="127"/>
      <c r="B216" s="51"/>
      <c r="C216" s="40" t="str">
        <f>IF(ISBLANK('主表3-2支出预算'!A218)," ",'主表3-2支出预算'!A218)</f>
        <v xml:space="preserve"> </v>
      </c>
      <c r="D216" s="40" t="str">
        <f>IF(ISBLANK('主表3-2支出预算'!B218)," ",'主表3-2支出预算'!B218)</f>
        <v xml:space="preserve"> </v>
      </c>
      <c r="E216" s="40" t="str">
        <f>IF(ISBLANK('主表3-1支出分功能科目明细表'!D218)," ",'主表3-1支出分功能科目明细表'!D218)</f>
        <v xml:space="preserve"> </v>
      </c>
      <c r="F216" s="40" t="str">
        <f>IF(ISBLANK('主表3-1支出分功能科目明细表'!E218)," ",'主表3-1支出分功能科目明细表'!E218)</f>
        <v xml:space="preserve"> </v>
      </c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  <c r="IS216" s="12"/>
    </row>
    <row r="217" spans="1:253" s="1" customFormat="1" ht="15.75" customHeight="1">
      <c r="A217" s="127"/>
      <c r="B217" s="51"/>
      <c r="C217" s="40" t="str">
        <f>IF(ISBLANK('主表3-2支出预算'!A219)," ",'主表3-2支出预算'!A219)</f>
        <v xml:space="preserve"> </v>
      </c>
      <c r="D217" s="40" t="str">
        <f>IF(ISBLANK('主表3-2支出预算'!B219)," ",'主表3-2支出预算'!B219)</f>
        <v xml:space="preserve"> </v>
      </c>
      <c r="E217" s="40" t="str">
        <f>IF(ISBLANK('主表3-1支出分功能科目明细表'!D219)," ",'主表3-1支出分功能科目明细表'!D219)</f>
        <v xml:space="preserve"> </v>
      </c>
      <c r="F217" s="40" t="str">
        <f>IF(ISBLANK('主表3-1支出分功能科目明细表'!E219)," ",'主表3-1支出分功能科目明细表'!E219)</f>
        <v xml:space="preserve"> </v>
      </c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  <c r="IS217" s="12"/>
    </row>
    <row r="218" spans="1:253" s="1" customFormat="1" ht="15.75" customHeight="1">
      <c r="A218" s="117"/>
      <c r="B218" s="51"/>
      <c r="C218" s="40" t="str">
        <f>IF(ISBLANK('主表3-2支出预算'!A220)," ",'主表3-2支出预算'!A220)</f>
        <v xml:space="preserve"> </v>
      </c>
      <c r="D218" s="40" t="str">
        <f>IF(ISBLANK('主表3-2支出预算'!B220)," ",'主表3-2支出预算'!B220)</f>
        <v xml:space="preserve"> </v>
      </c>
      <c r="E218" s="40" t="str">
        <f>IF(ISBLANK('主表3-1支出分功能科目明细表'!D220)," ",'主表3-1支出分功能科目明细表'!D220)</f>
        <v xml:space="preserve"> </v>
      </c>
      <c r="F218" s="40" t="str">
        <f>IF(ISBLANK('主表3-1支出分功能科目明细表'!E220)," ",'主表3-1支出分功能科目明细表'!E220)</f>
        <v xml:space="preserve"> </v>
      </c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  <c r="IP218" s="12"/>
      <c r="IQ218" s="12"/>
      <c r="IR218" s="12"/>
      <c r="IS218" s="12"/>
    </row>
    <row r="219" spans="1:253" s="1" customFormat="1" ht="15.75" customHeight="1">
      <c r="A219" s="127"/>
      <c r="B219" s="51"/>
      <c r="C219" s="40" t="str">
        <f>IF(ISBLANK('主表3-2支出预算'!A221)," ",'主表3-2支出预算'!A221)</f>
        <v xml:space="preserve"> </v>
      </c>
      <c r="D219" s="40" t="str">
        <f>IF(ISBLANK('主表3-2支出预算'!B221)," ",'主表3-2支出预算'!B221)</f>
        <v xml:space="preserve"> </v>
      </c>
      <c r="E219" s="40" t="str">
        <f>IF(ISBLANK('主表3-1支出分功能科目明细表'!D221)," ",'主表3-1支出分功能科目明细表'!D221)</f>
        <v xml:space="preserve"> </v>
      </c>
      <c r="F219" s="40" t="str">
        <f>IF(ISBLANK('主表3-1支出分功能科目明细表'!E221)," ",'主表3-1支出分功能科目明细表'!E221)</f>
        <v xml:space="preserve"> </v>
      </c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  <c r="IP219" s="12"/>
      <c r="IQ219" s="12"/>
      <c r="IR219" s="12"/>
      <c r="IS219" s="12"/>
    </row>
    <row r="220" spans="1:253" s="1" customFormat="1" ht="15.75" customHeight="1">
      <c r="A220" s="127" t="s">
        <v>30</v>
      </c>
      <c r="B220" s="51"/>
      <c r="C220" s="40" t="str">
        <f>IF(ISBLANK('主表3-2支出预算'!A222)," ",'主表3-2支出预算'!A222)</f>
        <v xml:space="preserve"> </v>
      </c>
      <c r="D220" s="40" t="str">
        <f>IF(ISBLANK('主表3-2支出预算'!B222)," ",'主表3-2支出预算'!B222)</f>
        <v xml:space="preserve"> </v>
      </c>
      <c r="E220" s="40" t="str">
        <f>IF(ISBLANK('主表3-1支出分功能科目明细表'!D222)," ",'主表3-1支出分功能科目明细表'!D222)</f>
        <v xml:space="preserve"> </v>
      </c>
      <c r="F220" s="40" t="str">
        <f>IF(ISBLANK('主表3-1支出分功能科目明细表'!E222)," ",'主表3-1支出分功能科目明细表'!E222)</f>
        <v xml:space="preserve"> </v>
      </c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  <c r="IP220" s="12"/>
      <c r="IQ220" s="12"/>
      <c r="IR220" s="12"/>
      <c r="IS220" s="12"/>
    </row>
    <row r="221" spans="1:253" s="1" customFormat="1" ht="15.75" customHeight="1">
      <c r="A221" s="117"/>
      <c r="B221" s="51"/>
      <c r="C221" s="40" t="str">
        <f>IF(ISBLANK('主表3-2支出预算'!A223)," ",'主表3-2支出预算'!A223)</f>
        <v xml:space="preserve"> </v>
      </c>
      <c r="D221" s="40" t="str">
        <f>IF(ISBLANK('主表3-2支出预算'!B223)," ",'主表3-2支出预算'!B223)</f>
        <v xml:space="preserve"> </v>
      </c>
      <c r="E221" s="40" t="str">
        <f>IF(ISBLANK('主表3-1支出分功能科目明细表'!D223)," ",'主表3-1支出分功能科目明细表'!D223)</f>
        <v xml:space="preserve"> </v>
      </c>
      <c r="F221" s="40" t="str">
        <f>IF(ISBLANK('主表3-1支出分功能科目明细表'!E223)," ",'主表3-1支出分功能科目明细表'!E223)</f>
        <v xml:space="preserve"> </v>
      </c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  <c r="IP221" s="12"/>
      <c r="IQ221" s="12"/>
      <c r="IR221" s="12"/>
      <c r="IS221" s="12"/>
    </row>
    <row r="222" spans="1:253" s="1" customFormat="1" ht="15.75" customHeight="1">
      <c r="A222" s="117"/>
      <c r="B222" s="51"/>
      <c r="C222" s="40" t="str">
        <f>IF(ISBLANK('主表3-2支出预算'!A224)," ",'主表3-2支出预算'!A224)</f>
        <v xml:space="preserve"> </v>
      </c>
      <c r="D222" s="40" t="str">
        <f>IF(ISBLANK('主表3-2支出预算'!B224)," ",'主表3-2支出预算'!B224)</f>
        <v xml:space="preserve"> </v>
      </c>
      <c r="E222" s="40" t="str">
        <f>IF(ISBLANK('主表3-1支出分功能科目明细表'!D224)," ",'主表3-1支出分功能科目明细表'!D224)</f>
        <v xml:space="preserve"> </v>
      </c>
      <c r="F222" s="40" t="str">
        <f>IF(ISBLANK('主表3-1支出分功能科目明细表'!E224)," ",'主表3-1支出分功能科目明细表'!E224)</f>
        <v xml:space="preserve"> </v>
      </c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  <c r="IS222" s="12"/>
    </row>
    <row r="223" spans="1:253" s="1" customFormat="1" ht="15.75" customHeight="1">
      <c r="A223" s="117"/>
      <c r="B223" s="51"/>
      <c r="C223" s="40" t="str">
        <f>IF(ISBLANK('主表3-2支出预算'!A225)," ",'主表3-2支出预算'!A225)</f>
        <v xml:space="preserve"> </v>
      </c>
      <c r="D223" s="40" t="str">
        <f>IF(ISBLANK('主表3-2支出预算'!B225)," ",'主表3-2支出预算'!B225)</f>
        <v xml:space="preserve"> </v>
      </c>
      <c r="E223" s="40" t="str">
        <f>IF(ISBLANK('主表3-1支出分功能科目明细表'!D225)," ",'主表3-1支出分功能科目明细表'!D225)</f>
        <v xml:space="preserve"> </v>
      </c>
      <c r="F223" s="40" t="str">
        <f>IF(ISBLANK('主表3-1支出分功能科目明细表'!E225)," ",'主表3-1支出分功能科目明细表'!E225)</f>
        <v xml:space="preserve"> </v>
      </c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  <c r="IP223" s="12"/>
      <c r="IQ223" s="12"/>
      <c r="IR223" s="12"/>
      <c r="IS223" s="12"/>
    </row>
    <row r="224" spans="1:253" s="1" customFormat="1" ht="15.75" customHeight="1">
      <c r="A224" s="117"/>
      <c r="B224" s="51"/>
      <c r="C224" s="40" t="str">
        <f>IF(ISBLANK('主表3-2支出预算'!A226)," ",'主表3-2支出预算'!A226)</f>
        <v xml:space="preserve"> </v>
      </c>
      <c r="D224" s="40" t="str">
        <f>IF(ISBLANK('主表3-2支出预算'!B226)," ",'主表3-2支出预算'!B226)</f>
        <v xml:space="preserve"> </v>
      </c>
      <c r="E224" s="40" t="str">
        <f>IF(ISBLANK('主表3-1支出分功能科目明细表'!D226)," ",'主表3-1支出分功能科目明细表'!D226)</f>
        <v xml:space="preserve"> </v>
      </c>
      <c r="F224" s="40" t="str">
        <f>IF(ISBLANK('主表3-1支出分功能科目明细表'!E226)," ",'主表3-1支出分功能科目明细表'!E226)</f>
        <v xml:space="preserve"> </v>
      </c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  <c r="IP224" s="12"/>
      <c r="IQ224" s="12"/>
      <c r="IR224" s="12"/>
      <c r="IS224" s="12"/>
    </row>
    <row r="225" spans="1:253" s="1" customFormat="1" ht="15.75" customHeight="1">
      <c r="A225" s="117"/>
      <c r="B225" s="51"/>
      <c r="C225" s="40" t="str">
        <f>IF(ISBLANK('主表3-2支出预算'!A227)," ",'主表3-2支出预算'!A227)</f>
        <v xml:space="preserve"> </v>
      </c>
      <c r="D225" s="40" t="str">
        <f>IF(ISBLANK('主表3-2支出预算'!B227)," ",'主表3-2支出预算'!B227)</f>
        <v xml:space="preserve"> </v>
      </c>
      <c r="E225" s="40" t="str">
        <f>IF(ISBLANK('主表3-1支出分功能科目明细表'!D227)," ",'主表3-1支出分功能科目明细表'!D227)</f>
        <v xml:space="preserve"> </v>
      </c>
      <c r="F225" s="40" t="str">
        <f>IF(ISBLANK('主表3-1支出分功能科目明细表'!E227)," ",'主表3-1支出分功能科目明细表'!E227)</f>
        <v xml:space="preserve"> </v>
      </c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  <c r="IP225" s="12"/>
      <c r="IQ225" s="12"/>
      <c r="IR225" s="12"/>
      <c r="IS225" s="12"/>
    </row>
    <row r="226" spans="1:253" s="1" customFormat="1" ht="15.75" customHeight="1">
      <c r="A226" s="117"/>
      <c r="B226" s="51"/>
      <c r="C226" s="40" t="str">
        <f>IF(ISBLANK('主表3-2支出预算'!A228)," ",'主表3-2支出预算'!A228)</f>
        <v xml:space="preserve"> </v>
      </c>
      <c r="D226" s="40" t="str">
        <f>IF(ISBLANK('主表3-2支出预算'!B228)," ",'主表3-2支出预算'!B228)</f>
        <v xml:space="preserve"> </v>
      </c>
      <c r="E226" s="40" t="str">
        <f>IF(ISBLANK('主表3-1支出分功能科目明细表'!D228)," ",'主表3-1支出分功能科目明细表'!D228)</f>
        <v xml:space="preserve"> </v>
      </c>
      <c r="F226" s="40" t="str">
        <f>IF(ISBLANK('主表3-1支出分功能科目明细表'!E228)," ",'主表3-1支出分功能科目明细表'!E228)</f>
        <v xml:space="preserve"> </v>
      </c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  <c r="IP226" s="12"/>
      <c r="IQ226" s="12"/>
      <c r="IR226" s="12"/>
      <c r="IS226" s="12"/>
    </row>
    <row r="227" spans="1:253" s="1" customFormat="1" ht="15.75" customHeight="1">
      <c r="A227" s="117"/>
      <c r="B227" s="51"/>
      <c r="C227" s="40" t="str">
        <f>IF(ISBLANK('主表3-2支出预算'!A229)," ",'主表3-2支出预算'!A229)</f>
        <v xml:space="preserve"> </v>
      </c>
      <c r="D227" s="40" t="str">
        <f>IF(ISBLANK('主表3-2支出预算'!B229)," ",'主表3-2支出预算'!B229)</f>
        <v xml:space="preserve"> </v>
      </c>
      <c r="E227" s="40" t="str">
        <f>IF(ISBLANK('主表3-1支出分功能科目明细表'!D229)," ",'主表3-1支出分功能科目明细表'!D229)</f>
        <v xml:space="preserve"> </v>
      </c>
      <c r="F227" s="40" t="str">
        <f>IF(ISBLANK('主表3-1支出分功能科目明细表'!E229)," ",'主表3-1支出分功能科目明细表'!E229)</f>
        <v xml:space="preserve"> </v>
      </c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  <c r="IP227" s="12"/>
      <c r="IQ227" s="12"/>
      <c r="IR227" s="12"/>
      <c r="IS227" s="12"/>
    </row>
    <row r="228" spans="1:253" s="1" customFormat="1" ht="15.75" customHeight="1">
      <c r="A228" s="117"/>
      <c r="B228" s="51"/>
      <c r="C228" s="40" t="str">
        <f>IF(ISBLANK('主表3-2支出预算'!A230)," ",'主表3-2支出预算'!A230)</f>
        <v xml:space="preserve"> </v>
      </c>
      <c r="D228" s="40" t="str">
        <f>IF(ISBLANK('主表3-2支出预算'!B230)," ",'主表3-2支出预算'!B230)</f>
        <v xml:space="preserve"> </v>
      </c>
      <c r="E228" s="40" t="str">
        <f>IF(ISBLANK('主表3-1支出分功能科目明细表'!D230)," ",'主表3-1支出分功能科目明细表'!D230)</f>
        <v xml:space="preserve"> </v>
      </c>
      <c r="F228" s="40" t="str">
        <f>IF(ISBLANK('主表3-1支出分功能科目明细表'!E230)," ",'主表3-1支出分功能科目明细表'!E230)</f>
        <v xml:space="preserve"> </v>
      </c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  <c r="IS228" s="12"/>
    </row>
    <row r="229" spans="1:253" s="1" customFormat="1" ht="15.75" customHeight="1">
      <c r="A229" s="117"/>
      <c r="B229" s="51"/>
      <c r="C229" s="40" t="str">
        <f>IF(ISBLANK('主表3-2支出预算'!A231)," ",'主表3-2支出预算'!A231)</f>
        <v xml:space="preserve"> </v>
      </c>
      <c r="D229" s="40" t="str">
        <f>IF(ISBLANK('主表3-2支出预算'!B231)," ",'主表3-2支出预算'!B231)</f>
        <v xml:space="preserve"> </v>
      </c>
      <c r="E229" s="40" t="str">
        <f>IF(ISBLANK('主表3-1支出分功能科目明细表'!D231)," ",'主表3-1支出分功能科目明细表'!D231)</f>
        <v xml:space="preserve"> </v>
      </c>
      <c r="F229" s="40" t="str">
        <f>IF(ISBLANK('主表3-1支出分功能科目明细表'!E231)," ",'主表3-1支出分功能科目明细表'!E231)</f>
        <v xml:space="preserve"> </v>
      </c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  <c r="IP229" s="12"/>
      <c r="IQ229" s="12"/>
      <c r="IR229" s="12"/>
      <c r="IS229" s="12"/>
    </row>
    <row r="230" spans="1:253" s="1" customFormat="1" ht="15.75" customHeight="1">
      <c r="A230" s="11" t="s">
        <v>31</v>
      </c>
      <c r="B230" s="51">
        <v>7464.1905100000004</v>
      </c>
      <c r="C230" s="11" t="s">
        <v>32</v>
      </c>
      <c r="D230" s="51">
        <f>'主表3-2支出预算'!B7</f>
        <v>7464.1905100000004</v>
      </c>
      <c r="E230" s="11" t="s">
        <v>32</v>
      </c>
      <c r="F230" s="51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  <c r="IS230" s="12"/>
    </row>
    <row r="231" spans="1:253" s="1" customFormat="1" ht="15.75" customHeight="1">
      <c r="A231" s="117" t="s">
        <v>33</v>
      </c>
      <c r="B231" s="51"/>
      <c r="C231" s="11"/>
      <c r="D231" s="51"/>
      <c r="E231" s="11"/>
      <c r="F231" s="51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  <c r="IS231" s="12"/>
    </row>
    <row r="232" spans="1:253" s="1" customFormat="1" ht="15.75" customHeight="1">
      <c r="A232" s="117" t="s">
        <v>34</v>
      </c>
      <c r="B232" s="51"/>
      <c r="C232" s="40" t="s">
        <v>35</v>
      </c>
      <c r="D232" s="51"/>
      <c r="E232" s="117" t="s">
        <v>36</v>
      </c>
      <c r="F232" s="51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  <c r="IP232" s="12"/>
      <c r="IQ232" s="12"/>
      <c r="IR232" s="12"/>
      <c r="IS232" s="12"/>
    </row>
    <row r="233" spans="1:253" s="1" customFormat="1" ht="15.75" customHeight="1">
      <c r="A233" s="117" t="s">
        <v>37</v>
      </c>
      <c r="B233" s="51"/>
      <c r="C233" s="127"/>
      <c r="D233" s="51"/>
      <c r="E233" s="127"/>
      <c r="F233" s="51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  <c r="IP233" s="12"/>
      <c r="IQ233" s="12"/>
      <c r="IR233" s="12"/>
      <c r="IS233" s="12"/>
    </row>
    <row r="234" spans="1:253" s="1" customFormat="1" ht="15.75" customHeight="1">
      <c r="A234" s="117" t="s">
        <v>38</v>
      </c>
      <c r="B234" s="51"/>
      <c r="C234" s="127"/>
      <c r="D234" s="51"/>
      <c r="E234" s="127"/>
      <c r="F234" s="51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  <c r="IP234" s="12"/>
      <c r="IQ234" s="12"/>
      <c r="IR234" s="12"/>
      <c r="IS234" s="12"/>
    </row>
    <row r="235" spans="1:253" s="1" customFormat="1" ht="15.75" customHeight="1">
      <c r="A235" s="127"/>
      <c r="B235" s="51"/>
      <c r="C235" s="127"/>
      <c r="D235" s="51"/>
      <c r="E235" s="127"/>
      <c r="F235" s="51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  <c r="IP235" s="12"/>
      <c r="IQ235" s="12"/>
      <c r="IR235" s="12"/>
      <c r="IS235" s="12"/>
    </row>
    <row r="236" spans="1:253" s="1" customFormat="1" ht="15.75" customHeight="1">
      <c r="A236" s="11" t="s">
        <v>39</v>
      </c>
      <c r="B236" s="51">
        <v>7464.1905100000004</v>
      </c>
      <c r="C236" s="11" t="s">
        <v>40</v>
      </c>
      <c r="D236" s="51">
        <f>B236</f>
        <v>7464.1905100000004</v>
      </c>
      <c r="E236" s="11" t="s">
        <v>40</v>
      </c>
      <c r="F236" s="51">
        <f>B236</f>
        <v>7464.1905100000004</v>
      </c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  <c r="IP236" s="12"/>
      <c r="IQ236" s="12"/>
      <c r="IR236" s="12"/>
      <c r="IS236" s="12"/>
    </row>
    <row r="237" spans="1:253" s="1" customFormat="1" ht="19.5" customHeight="1">
      <c r="A237" s="144"/>
      <c r="B237" s="144"/>
      <c r="C237" s="144"/>
      <c r="D237" s="144"/>
      <c r="E237" s="144"/>
      <c r="F237" s="144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  <c r="IP237" s="12"/>
      <c r="IQ237" s="12"/>
      <c r="IR237" s="12"/>
      <c r="IS237" s="12"/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A2:F2"/>
    <mergeCell ref="A4:B4"/>
    <mergeCell ref="C4:F4"/>
    <mergeCell ref="A237:F23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T84"/>
  <sheetViews>
    <sheetView showGridLines="0" workbookViewId="0"/>
  </sheetViews>
  <sheetFormatPr defaultColWidth="9.140625" defaultRowHeight="12.75" customHeight="1"/>
  <cols>
    <col min="1" max="3" width="5" style="1" customWidth="1"/>
    <col min="4" max="4" width="16.85546875" style="1" customWidth="1"/>
    <col min="5" max="5" width="20.7109375" style="1" customWidth="1"/>
    <col min="6" max="6" width="16.5703125" style="1" customWidth="1"/>
    <col min="7" max="7" width="16.7109375" style="1" customWidth="1"/>
    <col min="8" max="8" width="17.7109375" style="1" customWidth="1"/>
    <col min="9" max="11" width="13.5703125" style="1" customWidth="1"/>
    <col min="12" max="15" width="11.140625" style="1" customWidth="1"/>
    <col min="16" max="18" width="12.85546875" style="1" customWidth="1"/>
    <col min="19" max="19" width="12.5703125" style="1" customWidth="1"/>
    <col min="20" max="21" width="13.5703125" style="1" customWidth="1"/>
    <col min="22" max="254" width="9.140625" style="1" customWidth="1"/>
  </cols>
  <sheetData>
    <row r="1" spans="1:253" s="1" customFormat="1" ht="21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36" t="s">
        <v>339</v>
      </c>
      <c r="T1" s="17"/>
      <c r="U1" s="17"/>
    </row>
    <row r="2" spans="1:253" s="1" customFormat="1" ht="30.75" customHeight="1">
      <c r="A2" s="174" t="s">
        <v>340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"/>
      <c r="U2" s="17"/>
    </row>
    <row r="3" spans="1:253" s="1" customFormat="1" ht="21" customHeight="1">
      <c r="A3" s="39" t="s">
        <v>280</v>
      </c>
      <c r="B3" s="17"/>
      <c r="C3" s="17"/>
      <c r="D3" s="17"/>
      <c r="E3" s="93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36" t="s">
        <v>13</v>
      </c>
      <c r="T3" s="17"/>
      <c r="U3" s="17"/>
    </row>
    <row r="4" spans="1:253" s="1" customFormat="1" ht="21" customHeight="1">
      <c r="A4" s="149" t="s">
        <v>247</v>
      </c>
      <c r="B4" s="149"/>
      <c r="C4" s="149"/>
      <c r="D4" s="150" t="s">
        <v>45</v>
      </c>
      <c r="E4" s="171" t="s">
        <v>341</v>
      </c>
      <c r="F4" s="149" t="s">
        <v>255</v>
      </c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7"/>
      <c r="U4" s="17"/>
    </row>
    <row r="5" spans="1:253" s="1" customFormat="1" ht="21" customHeight="1">
      <c r="A5" s="20"/>
      <c r="B5" s="20"/>
      <c r="C5" s="20"/>
      <c r="D5" s="150"/>
      <c r="E5" s="172"/>
      <c r="F5" s="168" t="s">
        <v>46</v>
      </c>
      <c r="G5" s="149" t="s">
        <v>47</v>
      </c>
      <c r="H5" s="149"/>
      <c r="I5" s="149"/>
      <c r="J5" s="149"/>
      <c r="K5" s="149"/>
      <c r="L5" s="149"/>
      <c r="M5" s="149"/>
      <c r="N5" s="149"/>
      <c r="O5" s="149"/>
      <c r="P5" s="149"/>
      <c r="Q5" s="163" t="s">
        <v>48</v>
      </c>
      <c r="R5" s="163" t="s">
        <v>256</v>
      </c>
      <c r="S5" s="166"/>
      <c r="T5" s="17"/>
      <c r="U5" s="17"/>
    </row>
    <row r="6" spans="1:253" s="1" customFormat="1" ht="21" customHeight="1">
      <c r="A6" s="150" t="s">
        <v>59</v>
      </c>
      <c r="B6" s="150" t="s">
        <v>60</v>
      </c>
      <c r="C6" s="150" t="s">
        <v>61</v>
      </c>
      <c r="D6" s="150"/>
      <c r="E6" s="172"/>
      <c r="F6" s="169"/>
      <c r="G6" s="161" t="s">
        <v>50</v>
      </c>
      <c r="H6" s="175"/>
      <c r="I6" s="175"/>
      <c r="J6" s="176"/>
      <c r="K6" s="150" t="s">
        <v>51</v>
      </c>
      <c r="L6" s="149" t="s">
        <v>52</v>
      </c>
      <c r="M6" s="150" t="s">
        <v>53</v>
      </c>
      <c r="N6" s="150" t="s">
        <v>54</v>
      </c>
      <c r="O6" s="150" t="s">
        <v>55</v>
      </c>
      <c r="P6" s="150" t="s">
        <v>56</v>
      </c>
      <c r="Q6" s="164"/>
      <c r="R6" s="165"/>
      <c r="S6" s="167"/>
      <c r="T6" s="17"/>
      <c r="U6" s="17"/>
    </row>
    <row r="7" spans="1:253" s="1" customFormat="1" ht="53.25" customHeight="1">
      <c r="A7" s="150"/>
      <c r="B7" s="150"/>
      <c r="C7" s="150"/>
      <c r="D7" s="150"/>
      <c r="E7" s="173"/>
      <c r="F7" s="170"/>
      <c r="G7" s="6" t="s">
        <v>62</v>
      </c>
      <c r="H7" s="6" t="s">
        <v>63</v>
      </c>
      <c r="I7" s="6" t="s">
        <v>64</v>
      </c>
      <c r="J7" s="6" t="s">
        <v>65</v>
      </c>
      <c r="K7" s="150"/>
      <c r="L7" s="149"/>
      <c r="M7" s="150"/>
      <c r="N7" s="150"/>
      <c r="O7" s="150"/>
      <c r="P7" s="150"/>
      <c r="Q7" s="165"/>
      <c r="R7" s="6" t="s">
        <v>342</v>
      </c>
      <c r="S7" s="41" t="s">
        <v>343</v>
      </c>
      <c r="T7" s="17"/>
      <c r="U7" s="17"/>
    </row>
    <row r="8" spans="1:253" s="1" customFormat="1" ht="21" customHeight="1">
      <c r="A8" s="21" t="s">
        <v>66</v>
      </c>
      <c r="B8" s="21" t="s">
        <v>66</v>
      </c>
      <c r="C8" s="21" t="s">
        <v>66</v>
      </c>
      <c r="D8" s="21" t="s">
        <v>66</v>
      </c>
      <c r="E8" s="21" t="s">
        <v>66</v>
      </c>
      <c r="F8" s="21">
        <v>1</v>
      </c>
      <c r="G8" s="21">
        <f>F8+1</f>
        <v>2</v>
      </c>
      <c r="H8" s="21">
        <f>G8+1</f>
        <v>3</v>
      </c>
      <c r="I8" s="21">
        <v>4</v>
      </c>
      <c r="J8" s="21">
        <v>5</v>
      </c>
      <c r="K8" s="21">
        <v>6</v>
      </c>
      <c r="L8" s="21">
        <v>7</v>
      </c>
      <c r="M8" s="21">
        <v>8</v>
      </c>
      <c r="N8" s="21">
        <v>9</v>
      </c>
      <c r="O8" s="21">
        <f>N8+1</f>
        <v>10</v>
      </c>
      <c r="P8" s="21">
        <f>O8+1</f>
        <v>11</v>
      </c>
      <c r="Q8" s="48">
        <v>12</v>
      </c>
      <c r="R8" s="48">
        <v>13</v>
      </c>
      <c r="S8" s="48">
        <v>14</v>
      </c>
      <c r="T8" s="17"/>
      <c r="U8" s="17"/>
    </row>
    <row r="9" spans="1:253" s="1" customFormat="1" ht="27" customHeight="1">
      <c r="A9" s="62"/>
      <c r="B9" s="62"/>
      <c r="C9" s="62"/>
      <c r="D9" s="62" t="s">
        <v>46</v>
      </c>
      <c r="E9" s="62"/>
      <c r="F9" s="65">
        <v>5628.2303700000002</v>
      </c>
      <c r="G9" s="65">
        <v>5628.2303700000002</v>
      </c>
      <c r="H9" s="68">
        <v>5628.2303700000002</v>
      </c>
      <c r="I9" s="68"/>
      <c r="J9" s="68"/>
      <c r="K9" s="68"/>
      <c r="L9" s="68"/>
      <c r="M9" s="68"/>
      <c r="N9" s="68"/>
      <c r="O9" s="68"/>
      <c r="P9" s="66"/>
      <c r="Q9" s="68"/>
      <c r="R9" s="68"/>
      <c r="S9" s="68"/>
      <c r="T9" s="37"/>
      <c r="U9" s="37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7" customHeight="1">
      <c r="A10" s="62"/>
      <c r="B10" s="62"/>
      <c r="C10" s="62"/>
      <c r="D10" s="62" t="s">
        <v>68</v>
      </c>
      <c r="E10" s="62"/>
      <c r="F10" s="65">
        <v>5628.2303700000002</v>
      </c>
      <c r="G10" s="65">
        <v>5628.2303700000002</v>
      </c>
      <c r="H10" s="68">
        <v>5628.2303700000002</v>
      </c>
      <c r="I10" s="68"/>
      <c r="J10" s="68"/>
      <c r="K10" s="68"/>
      <c r="L10" s="68"/>
      <c r="M10" s="68"/>
      <c r="N10" s="68"/>
      <c r="O10" s="68"/>
      <c r="P10" s="66"/>
      <c r="Q10" s="68"/>
      <c r="R10" s="68"/>
      <c r="S10" s="68"/>
    </row>
    <row r="11" spans="1:253" s="1" customFormat="1" ht="27" customHeight="1">
      <c r="A11" s="40" t="s">
        <v>70</v>
      </c>
      <c r="B11" s="40" t="s">
        <v>71</v>
      </c>
      <c r="C11" s="40" t="s">
        <v>72</v>
      </c>
      <c r="D11" s="40" t="s">
        <v>73</v>
      </c>
      <c r="E11" s="40" t="s">
        <v>344</v>
      </c>
      <c r="F11" s="45">
        <v>10</v>
      </c>
      <c r="G11" s="45">
        <v>10</v>
      </c>
      <c r="H11" s="69">
        <v>10</v>
      </c>
      <c r="I11" s="69"/>
      <c r="J11" s="69"/>
      <c r="K11" s="69"/>
      <c r="L11" s="69"/>
      <c r="M11" s="69"/>
      <c r="N11" s="69"/>
      <c r="O11" s="69"/>
      <c r="P11" s="51"/>
      <c r="Q11" s="69"/>
      <c r="R11" s="69"/>
      <c r="S11" s="69"/>
    </row>
    <row r="12" spans="1:253" s="1" customFormat="1" ht="27" customHeight="1">
      <c r="A12" s="40" t="s">
        <v>83</v>
      </c>
      <c r="B12" s="40" t="s">
        <v>84</v>
      </c>
      <c r="C12" s="40" t="s">
        <v>72</v>
      </c>
      <c r="D12" s="40" t="s">
        <v>85</v>
      </c>
      <c r="E12" s="40" t="s">
        <v>345</v>
      </c>
      <c r="F12" s="45">
        <v>32.44</v>
      </c>
      <c r="G12" s="45">
        <v>32.44</v>
      </c>
      <c r="H12" s="69">
        <v>32.44</v>
      </c>
      <c r="I12" s="69"/>
      <c r="J12" s="69"/>
      <c r="K12" s="69"/>
      <c r="L12" s="69"/>
      <c r="M12" s="69"/>
      <c r="N12" s="69"/>
      <c r="O12" s="69"/>
      <c r="P12" s="51"/>
      <c r="Q12" s="69"/>
      <c r="R12" s="69"/>
      <c r="S12" s="69"/>
    </row>
    <row r="13" spans="1:253" s="1" customFormat="1" ht="27" customHeight="1">
      <c r="A13" s="40" t="s">
        <v>88</v>
      </c>
      <c r="B13" s="40" t="s">
        <v>76</v>
      </c>
      <c r="C13" s="40" t="s">
        <v>76</v>
      </c>
      <c r="D13" s="40" t="s">
        <v>89</v>
      </c>
      <c r="E13" s="40" t="s">
        <v>346</v>
      </c>
      <c r="F13" s="45">
        <v>7</v>
      </c>
      <c r="G13" s="45">
        <v>7</v>
      </c>
      <c r="H13" s="69">
        <v>7</v>
      </c>
      <c r="I13" s="69"/>
      <c r="J13" s="69"/>
      <c r="K13" s="69"/>
      <c r="L13" s="69"/>
      <c r="M13" s="69"/>
      <c r="N13" s="69"/>
      <c r="O13" s="69"/>
      <c r="P13" s="51"/>
      <c r="Q13" s="69"/>
      <c r="R13" s="69"/>
      <c r="S13" s="69"/>
    </row>
    <row r="14" spans="1:253" s="1" customFormat="1" ht="27" customHeight="1">
      <c r="A14" s="40" t="s">
        <v>88</v>
      </c>
      <c r="B14" s="40" t="s">
        <v>76</v>
      </c>
      <c r="C14" s="40" t="s">
        <v>79</v>
      </c>
      <c r="D14" s="40" t="s">
        <v>90</v>
      </c>
      <c r="E14" s="40" t="s">
        <v>347</v>
      </c>
      <c r="F14" s="45">
        <v>82.37</v>
      </c>
      <c r="G14" s="45">
        <v>82.37</v>
      </c>
      <c r="H14" s="69">
        <v>82.37</v>
      </c>
      <c r="I14" s="69"/>
      <c r="J14" s="69"/>
      <c r="K14" s="69"/>
      <c r="L14" s="69"/>
      <c r="M14" s="69"/>
      <c r="N14" s="69"/>
      <c r="O14" s="69"/>
      <c r="P14" s="51"/>
      <c r="Q14" s="69"/>
      <c r="R14" s="69"/>
      <c r="S14" s="69"/>
    </row>
    <row r="15" spans="1:253" s="1" customFormat="1" ht="27" customHeight="1">
      <c r="A15" s="40" t="s">
        <v>88</v>
      </c>
      <c r="B15" s="40" t="s">
        <v>76</v>
      </c>
      <c r="C15" s="40" t="s">
        <v>79</v>
      </c>
      <c r="D15" s="40" t="s">
        <v>90</v>
      </c>
      <c r="E15" s="40" t="s">
        <v>348</v>
      </c>
      <c r="F15" s="45">
        <v>38</v>
      </c>
      <c r="G15" s="45">
        <v>38</v>
      </c>
      <c r="H15" s="69">
        <v>38</v>
      </c>
      <c r="I15" s="69"/>
      <c r="J15" s="69"/>
      <c r="K15" s="69"/>
      <c r="L15" s="69"/>
      <c r="M15" s="69"/>
      <c r="N15" s="69"/>
      <c r="O15" s="69"/>
      <c r="P15" s="51"/>
      <c r="Q15" s="69"/>
      <c r="R15" s="69"/>
      <c r="S15" s="69"/>
    </row>
    <row r="16" spans="1:253" s="1" customFormat="1" ht="27" customHeight="1">
      <c r="A16" s="40" t="s">
        <v>88</v>
      </c>
      <c r="B16" s="40" t="s">
        <v>76</v>
      </c>
      <c r="C16" s="40" t="s">
        <v>79</v>
      </c>
      <c r="D16" s="40" t="s">
        <v>90</v>
      </c>
      <c r="E16" s="40" t="s">
        <v>349</v>
      </c>
      <c r="F16" s="45">
        <v>46.75</v>
      </c>
      <c r="G16" s="45">
        <v>46.75</v>
      </c>
      <c r="H16" s="69">
        <v>46.75</v>
      </c>
      <c r="I16" s="69"/>
      <c r="J16" s="69"/>
      <c r="K16" s="69"/>
      <c r="L16" s="69"/>
      <c r="M16" s="69"/>
      <c r="N16" s="69"/>
      <c r="O16" s="69"/>
      <c r="P16" s="51"/>
      <c r="Q16" s="69"/>
      <c r="R16" s="69"/>
      <c r="S16" s="69"/>
    </row>
    <row r="17" spans="1:19" s="1" customFormat="1" ht="27" customHeight="1">
      <c r="A17" s="40" t="s">
        <v>88</v>
      </c>
      <c r="B17" s="40" t="s">
        <v>76</v>
      </c>
      <c r="C17" s="40" t="s">
        <v>72</v>
      </c>
      <c r="D17" s="40" t="s">
        <v>91</v>
      </c>
      <c r="E17" s="40" t="s">
        <v>350</v>
      </c>
      <c r="F17" s="45">
        <v>0.34</v>
      </c>
      <c r="G17" s="45">
        <v>0.34</v>
      </c>
      <c r="H17" s="69">
        <v>0.34</v>
      </c>
      <c r="I17" s="69"/>
      <c r="J17" s="69"/>
      <c r="K17" s="69"/>
      <c r="L17" s="69"/>
      <c r="M17" s="69"/>
      <c r="N17" s="69"/>
      <c r="O17" s="69"/>
      <c r="P17" s="51"/>
      <c r="Q17" s="69"/>
      <c r="R17" s="69"/>
      <c r="S17" s="69"/>
    </row>
    <row r="18" spans="1:19" s="1" customFormat="1" ht="27" customHeight="1">
      <c r="A18" s="40" t="s">
        <v>88</v>
      </c>
      <c r="B18" s="40" t="s">
        <v>76</v>
      </c>
      <c r="C18" s="40" t="s">
        <v>72</v>
      </c>
      <c r="D18" s="40" t="s">
        <v>91</v>
      </c>
      <c r="E18" s="40" t="s">
        <v>351</v>
      </c>
      <c r="F18" s="45">
        <v>0.16</v>
      </c>
      <c r="G18" s="45">
        <v>0.16</v>
      </c>
      <c r="H18" s="69">
        <v>0.16</v>
      </c>
      <c r="I18" s="69"/>
      <c r="J18" s="69"/>
      <c r="K18" s="69"/>
      <c r="L18" s="69"/>
      <c r="M18" s="69"/>
      <c r="N18" s="69"/>
      <c r="O18" s="69"/>
      <c r="P18" s="51"/>
      <c r="Q18" s="69"/>
      <c r="R18" s="69"/>
      <c r="S18" s="69"/>
    </row>
    <row r="19" spans="1:19" s="1" customFormat="1" ht="27" customHeight="1">
      <c r="A19" s="40" t="s">
        <v>88</v>
      </c>
      <c r="B19" s="40" t="s">
        <v>76</v>
      </c>
      <c r="C19" s="40" t="s">
        <v>72</v>
      </c>
      <c r="D19" s="40" t="s">
        <v>91</v>
      </c>
      <c r="E19" s="40" t="s">
        <v>352</v>
      </c>
      <c r="F19" s="45">
        <v>10</v>
      </c>
      <c r="G19" s="45">
        <v>10</v>
      </c>
      <c r="H19" s="69">
        <v>10</v>
      </c>
      <c r="I19" s="69"/>
      <c r="J19" s="69"/>
      <c r="K19" s="69"/>
      <c r="L19" s="69"/>
      <c r="M19" s="69"/>
      <c r="N19" s="69"/>
      <c r="O19" s="69"/>
      <c r="P19" s="51"/>
      <c r="Q19" s="69"/>
      <c r="R19" s="69"/>
      <c r="S19" s="69"/>
    </row>
    <row r="20" spans="1:19" s="1" customFormat="1" ht="27" customHeight="1">
      <c r="A20" s="40" t="s">
        <v>88</v>
      </c>
      <c r="B20" s="40" t="s">
        <v>76</v>
      </c>
      <c r="C20" s="40" t="s">
        <v>72</v>
      </c>
      <c r="D20" s="40" t="s">
        <v>91</v>
      </c>
      <c r="E20" s="40" t="s">
        <v>353</v>
      </c>
      <c r="F20" s="45">
        <v>23.3</v>
      </c>
      <c r="G20" s="45">
        <v>23.3</v>
      </c>
      <c r="H20" s="69">
        <v>23.3</v>
      </c>
      <c r="I20" s="69"/>
      <c r="J20" s="69"/>
      <c r="K20" s="69"/>
      <c r="L20" s="69"/>
      <c r="M20" s="69"/>
      <c r="N20" s="69"/>
      <c r="O20" s="69"/>
      <c r="P20" s="51"/>
      <c r="Q20" s="69"/>
      <c r="R20" s="69"/>
      <c r="S20" s="69"/>
    </row>
    <row r="21" spans="1:19" s="1" customFormat="1" ht="27" customHeight="1">
      <c r="A21" s="40" t="s">
        <v>88</v>
      </c>
      <c r="B21" s="40" t="s">
        <v>76</v>
      </c>
      <c r="C21" s="40" t="s">
        <v>72</v>
      </c>
      <c r="D21" s="40" t="s">
        <v>91</v>
      </c>
      <c r="E21" s="40" t="s">
        <v>354</v>
      </c>
      <c r="F21" s="45">
        <v>33.999960000000002</v>
      </c>
      <c r="G21" s="45">
        <v>33.999960000000002</v>
      </c>
      <c r="H21" s="69">
        <v>33.999960000000002</v>
      </c>
      <c r="I21" s="69"/>
      <c r="J21" s="69"/>
      <c r="K21" s="69"/>
      <c r="L21" s="69"/>
      <c r="M21" s="69"/>
      <c r="N21" s="69"/>
      <c r="O21" s="69"/>
      <c r="P21" s="51"/>
      <c r="Q21" s="69"/>
      <c r="R21" s="69"/>
      <c r="S21" s="69"/>
    </row>
    <row r="22" spans="1:19" s="1" customFormat="1" ht="27" customHeight="1">
      <c r="A22" s="40" t="s">
        <v>88</v>
      </c>
      <c r="B22" s="40" t="s">
        <v>76</v>
      </c>
      <c r="C22" s="40" t="s">
        <v>92</v>
      </c>
      <c r="D22" s="40" t="s">
        <v>93</v>
      </c>
      <c r="E22" s="40" t="s">
        <v>355</v>
      </c>
      <c r="F22" s="45">
        <v>50</v>
      </c>
      <c r="G22" s="45">
        <v>50</v>
      </c>
      <c r="H22" s="69">
        <v>50</v>
      </c>
      <c r="I22" s="69"/>
      <c r="J22" s="69"/>
      <c r="K22" s="69"/>
      <c r="L22" s="69"/>
      <c r="M22" s="69"/>
      <c r="N22" s="69"/>
      <c r="O22" s="69"/>
      <c r="P22" s="51"/>
      <c r="Q22" s="69"/>
      <c r="R22" s="69"/>
      <c r="S22" s="69"/>
    </row>
    <row r="23" spans="1:19" s="1" customFormat="1" ht="27" customHeight="1">
      <c r="A23" s="40" t="s">
        <v>88</v>
      </c>
      <c r="B23" s="40" t="s">
        <v>76</v>
      </c>
      <c r="C23" s="40" t="s">
        <v>94</v>
      </c>
      <c r="D23" s="40" t="s">
        <v>95</v>
      </c>
      <c r="E23" s="40" t="s">
        <v>356</v>
      </c>
      <c r="F23" s="45">
        <v>2</v>
      </c>
      <c r="G23" s="45">
        <v>2</v>
      </c>
      <c r="H23" s="69">
        <v>2</v>
      </c>
      <c r="I23" s="69"/>
      <c r="J23" s="69"/>
      <c r="K23" s="69"/>
      <c r="L23" s="69"/>
      <c r="M23" s="69"/>
      <c r="N23" s="69"/>
      <c r="O23" s="69"/>
      <c r="P23" s="51"/>
      <c r="Q23" s="69"/>
      <c r="R23" s="69"/>
      <c r="S23" s="69"/>
    </row>
    <row r="24" spans="1:19" s="1" customFormat="1" ht="27" customHeight="1">
      <c r="A24" s="40" t="s">
        <v>88</v>
      </c>
      <c r="B24" s="40" t="s">
        <v>76</v>
      </c>
      <c r="C24" s="40" t="s">
        <v>96</v>
      </c>
      <c r="D24" s="40" t="s">
        <v>97</v>
      </c>
      <c r="E24" s="40" t="s">
        <v>357</v>
      </c>
      <c r="F24" s="45">
        <v>100</v>
      </c>
      <c r="G24" s="45">
        <v>100</v>
      </c>
      <c r="H24" s="69">
        <v>100</v>
      </c>
      <c r="I24" s="69"/>
      <c r="J24" s="69"/>
      <c r="K24" s="69"/>
      <c r="L24" s="69"/>
      <c r="M24" s="69"/>
      <c r="N24" s="69"/>
      <c r="O24" s="69"/>
      <c r="P24" s="51"/>
      <c r="Q24" s="69"/>
      <c r="R24" s="69"/>
      <c r="S24" s="69"/>
    </row>
    <row r="25" spans="1:19" s="1" customFormat="1" ht="27" customHeight="1">
      <c r="A25" s="40" t="s">
        <v>88</v>
      </c>
      <c r="B25" s="40" t="s">
        <v>76</v>
      </c>
      <c r="C25" s="40" t="s">
        <v>96</v>
      </c>
      <c r="D25" s="40" t="s">
        <v>97</v>
      </c>
      <c r="E25" s="40" t="s">
        <v>358</v>
      </c>
      <c r="F25" s="45">
        <v>2</v>
      </c>
      <c r="G25" s="45">
        <v>2</v>
      </c>
      <c r="H25" s="69">
        <v>2</v>
      </c>
      <c r="I25" s="69"/>
      <c r="J25" s="69"/>
      <c r="K25" s="69"/>
      <c r="L25" s="69"/>
      <c r="M25" s="69"/>
      <c r="N25" s="69"/>
      <c r="O25" s="69"/>
      <c r="P25" s="51"/>
      <c r="Q25" s="69"/>
      <c r="R25" s="69"/>
      <c r="S25" s="69"/>
    </row>
    <row r="26" spans="1:19" s="1" customFormat="1" ht="27" customHeight="1">
      <c r="A26" s="40" t="s">
        <v>88</v>
      </c>
      <c r="B26" s="40" t="s">
        <v>76</v>
      </c>
      <c r="C26" s="40" t="s">
        <v>98</v>
      </c>
      <c r="D26" s="40" t="s">
        <v>99</v>
      </c>
      <c r="E26" s="40" t="s">
        <v>359</v>
      </c>
      <c r="F26" s="45">
        <v>106.21041</v>
      </c>
      <c r="G26" s="45">
        <v>106.21041</v>
      </c>
      <c r="H26" s="69">
        <v>106.21041</v>
      </c>
      <c r="I26" s="69"/>
      <c r="J26" s="69"/>
      <c r="K26" s="69"/>
      <c r="L26" s="69"/>
      <c r="M26" s="69"/>
      <c r="N26" s="69"/>
      <c r="O26" s="69"/>
      <c r="P26" s="51"/>
      <c r="Q26" s="69"/>
      <c r="R26" s="69"/>
      <c r="S26" s="69"/>
    </row>
    <row r="27" spans="1:19" s="1" customFormat="1" ht="27" customHeight="1">
      <c r="A27" s="40" t="s">
        <v>88</v>
      </c>
      <c r="B27" s="40" t="s">
        <v>76</v>
      </c>
      <c r="C27" s="40" t="s">
        <v>100</v>
      </c>
      <c r="D27" s="40" t="s">
        <v>101</v>
      </c>
      <c r="E27" s="40" t="s">
        <v>360</v>
      </c>
      <c r="F27" s="45">
        <v>23</v>
      </c>
      <c r="G27" s="45">
        <v>23</v>
      </c>
      <c r="H27" s="69">
        <v>23</v>
      </c>
      <c r="I27" s="69"/>
      <c r="J27" s="69"/>
      <c r="K27" s="69"/>
      <c r="L27" s="69"/>
      <c r="M27" s="69"/>
      <c r="N27" s="69"/>
      <c r="O27" s="69"/>
      <c r="P27" s="51"/>
      <c r="Q27" s="69"/>
      <c r="R27" s="69"/>
      <c r="S27" s="69"/>
    </row>
    <row r="28" spans="1:19" s="1" customFormat="1" ht="27" customHeight="1">
      <c r="A28" s="40" t="s">
        <v>88</v>
      </c>
      <c r="B28" s="40" t="s">
        <v>76</v>
      </c>
      <c r="C28" s="40" t="s">
        <v>100</v>
      </c>
      <c r="D28" s="40" t="s">
        <v>101</v>
      </c>
      <c r="E28" s="40" t="s">
        <v>361</v>
      </c>
      <c r="F28" s="45">
        <v>123.9</v>
      </c>
      <c r="G28" s="45">
        <v>123.9</v>
      </c>
      <c r="H28" s="69">
        <v>123.9</v>
      </c>
      <c r="I28" s="69"/>
      <c r="J28" s="69"/>
      <c r="K28" s="69"/>
      <c r="L28" s="69"/>
      <c r="M28" s="69"/>
      <c r="N28" s="69"/>
      <c r="O28" s="69"/>
      <c r="P28" s="51"/>
      <c r="Q28" s="69"/>
      <c r="R28" s="69"/>
      <c r="S28" s="69"/>
    </row>
    <row r="29" spans="1:19" s="1" customFormat="1" ht="27" customHeight="1">
      <c r="A29" s="40" t="s">
        <v>88</v>
      </c>
      <c r="B29" s="40" t="s">
        <v>76</v>
      </c>
      <c r="C29" s="40" t="s">
        <v>100</v>
      </c>
      <c r="D29" s="40" t="s">
        <v>101</v>
      </c>
      <c r="E29" s="40" t="s">
        <v>362</v>
      </c>
      <c r="F29" s="45">
        <v>55</v>
      </c>
      <c r="G29" s="45">
        <v>55</v>
      </c>
      <c r="H29" s="69">
        <v>55</v>
      </c>
      <c r="I29" s="69"/>
      <c r="J29" s="69"/>
      <c r="K29" s="69"/>
      <c r="L29" s="69"/>
      <c r="M29" s="69"/>
      <c r="N29" s="69"/>
      <c r="O29" s="69"/>
      <c r="P29" s="51"/>
      <c r="Q29" s="69"/>
      <c r="R29" s="69"/>
      <c r="S29" s="69"/>
    </row>
    <row r="30" spans="1:19" s="1" customFormat="1" ht="27" customHeight="1">
      <c r="A30" s="40" t="s">
        <v>88</v>
      </c>
      <c r="B30" s="40" t="s">
        <v>76</v>
      </c>
      <c r="C30" s="40" t="s">
        <v>100</v>
      </c>
      <c r="D30" s="40" t="s">
        <v>101</v>
      </c>
      <c r="E30" s="40" t="s">
        <v>357</v>
      </c>
      <c r="F30" s="45">
        <v>134.4</v>
      </c>
      <c r="G30" s="45">
        <v>134.4</v>
      </c>
      <c r="H30" s="69">
        <v>134.4</v>
      </c>
      <c r="I30" s="69"/>
      <c r="J30" s="69"/>
      <c r="K30" s="69"/>
      <c r="L30" s="69"/>
      <c r="M30" s="69"/>
      <c r="N30" s="69"/>
      <c r="O30" s="69"/>
      <c r="P30" s="51"/>
      <c r="Q30" s="69"/>
      <c r="R30" s="69"/>
      <c r="S30" s="69"/>
    </row>
    <row r="31" spans="1:19" s="1" customFormat="1" ht="27" customHeight="1">
      <c r="A31" s="40" t="s">
        <v>88</v>
      </c>
      <c r="B31" s="40" t="s">
        <v>76</v>
      </c>
      <c r="C31" s="40" t="s">
        <v>102</v>
      </c>
      <c r="D31" s="40" t="s">
        <v>103</v>
      </c>
      <c r="E31" s="40" t="s">
        <v>357</v>
      </c>
      <c r="F31" s="45">
        <v>24</v>
      </c>
      <c r="G31" s="45">
        <v>24</v>
      </c>
      <c r="H31" s="69">
        <v>24</v>
      </c>
      <c r="I31" s="69"/>
      <c r="J31" s="69"/>
      <c r="K31" s="69"/>
      <c r="L31" s="69"/>
      <c r="M31" s="69"/>
      <c r="N31" s="69"/>
      <c r="O31" s="69"/>
      <c r="P31" s="51"/>
      <c r="Q31" s="69"/>
      <c r="R31" s="69"/>
      <c r="S31" s="69"/>
    </row>
    <row r="32" spans="1:19" s="1" customFormat="1" ht="27" customHeight="1">
      <c r="A32" s="40" t="s">
        <v>88</v>
      </c>
      <c r="B32" s="40" t="s">
        <v>76</v>
      </c>
      <c r="C32" s="40" t="s">
        <v>102</v>
      </c>
      <c r="D32" s="40" t="s">
        <v>103</v>
      </c>
      <c r="E32" s="40" t="s">
        <v>361</v>
      </c>
      <c r="F32" s="45">
        <v>45</v>
      </c>
      <c r="G32" s="45">
        <v>45</v>
      </c>
      <c r="H32" s="69">
        <v>45</v>
      </c>
      <c r="I32" s="69"/>
      <c r="J32" s="69"/>
      <c r="K32" s="69"/>
      <c r="L32" s="69"/>
      <c r="M32" s="69"/>
      <c r="N32" s="69"/>
      <c r="O32" s="69"/>
      <c r="P32" s="51"/>
      <c r="Q32" s="69"/>
      <c r="R32" s="69"/>
      <c r="S32" s="69"/>
    </row>
    <row r="33" spans="1:19" s="1" customFormat="1" ht="27" customHeight="1">
      <c r="A33" s="40" t="s">
        <v>88</v>
      </c>
      <c r="B33" s="40" t="s">
        <v>76</v>
      </c>
      <c r="C33" s="40" t="s">
        <v>104</v>
      </c>
      <c r="D33" s="40" t="s">
        <v>105</v>
      </c>
      <c r="E33" s="40" t="s">
        <v>361</v>
      </c>
      <c r="F33" s="45">
        <v>5.8</v>
      </c>
      <c r="G33" s="45">
        <v>5.8</v>
      </c>
      <c r="H33" s="69">
        <v>5.8</v>
      </c>
      <c r="I33" s="69"/>
      <c r="J33" s="69"/>
      <c r="K33" s="69"/>
      <c r="L33" s="69"/>
      <c r="M33" s="69"/>
      <c r="N33" s="69"/>
      <c r="O33" s="69"/>
      <c r="P33" s="51"/>
      <c r="Q33" s="69"/>
      <c r="R33" s="69"/>
      <c r="S33" s="69"/>
    </row>
    <row r="34" spans="1:19" s="1" customFormat="1" ht="27" customHeight="1">
      <c r="A34" s="40" t="s">
        <v>88</v>
      </c>
      <c r="B34" s="40" t="s">
        <v>76</v>
      </c>
      <c r="C34" s="40" t="s">
        <v>104</v>
      </c>
      <c r="D34" s="40" t="s">
        <v>105</v>
      </c>
      <c r="E34" s="40" t="s">
        <v>363</v>
      </c>
      <c r="F34" s="45">
        <v>350.5</v>
      </c>
      <c r="G34" s="45">
        <v>350.5</v>
      </c>
      <c r="H34" s="69">
        <v>350.5</v>
      </c>
      <c r="I34" s="69"/>
      <c r="J34" s="69"/>
      <c r="K34" s="69"/>
      <c r="L34" s="69"/>
      <c r="M34" s="69"/>
      <c r="N34" s="69"/>
      <c r="O34" s="69"/>
      <c r="P34" s="51"/>
      <c r="Q34" s="69"/>
      <c r="R34" s="69"/>
      <c r="S34" s="69"/>
    </row>
    <row r="35" spans="1:19" s="1" customFormat="1" ht="27" customHeight="1">
      <c r="A35" s="40" t="s">
        <v>88</v>
      </c>
      <c r="B35" s="40" t="s">
        <v>76</v>
      </c>
      <c r="C35" s="40" t="s">
        <v>104</v>
      </c>
      <c r="D35" s="40" t="s">
        <v>105</v>
      </c>
      <c r="E35" s="40" t="s">
        <v>364</v>
      </c>
      <c r="F35" s="45">
        <v>25</v>
      </c>
      <c r="G35" s="45">
        <v>25</v>
      </c>
      <c r="H35" s="69">
        <v>25</v>
      </c>
      <c r="I35" s="69"/>
      <c r="J35" s="69"/>
      <c r="K35" s="69"/>
      <c r="L35" s="69"/>
      <c r="M35" s="69"/>
      <c r="N35" s="69"/>
      <c r="O35" s="69"/>
      <c r="P35" s="51"/>
      <c r="Q35" s="69"/>
      <c r="R35" s="69"/>
      <c r="S35" s="69"/>
    </row>
    <row r="36" spans="1:19" s="1" customFormat="1" ht="27" customHeight="1">
      <c r="A36" s="40" t="s">
        <v>88</v>
      </c>
      <c r="B36" s="40" t="s">
        <v>76</v>
      </c>
      <c r="C36" s="40" t="s">
        <v>106</v>
      </c>
      <c r="D36" s="40" t="s">
        <v>107</v>
      </c>
      <c r="E36" s="40" t="s">
        <v>357</v>
      </c>
      <c r="F36" s="45">
        <v>5</v>
      </c>
      <c r="G36" s="45">
        <v>5</v>
      </c>
      <c r="H36" s="69">
        <v>5</v>
      </c>
      <c r="I36" s="69"/>
      <c r="J36" s="69"/>
      <c r="K36" s="69"/>
      <c r="L36" s="69"/>
      <c r="M36" s="69"/>
      <c r="N36" s="69"/>
      <c r="O36" s="69"/>
      <c r="P36" s="51"/>
      <c r="Q36" s="69"/>
      <c r="R36" s="69"/>
      <c r="S36" s="69"/>
    </row>
    <row r="37" spans="1:19" s="1" customFormat="1" ht="27" customHeight="1">
      <c r="A37" s="40" t="s">
        <v>88</v>
      </c>
      <c r="B37" s="40" t="s">
        <v>76</v>
      </c>
      <c r="C37" s="40" t="s">
        <v>106</v>
      </c>
      <c r="D37" s="40" t="s">
        <v>107</v>
      </c>
      <c r="E37" s="40" t="s">
        <v>365</v>
      </c>
      <c r="F37" s="45">
        <v>5</v>
      </c>
      <c r="G37" s="45">
        <v>5</v>
      </c>
      <c r="H37" s="69">
        <v>5</v>
      </c>
      <c r="I37" s="69"/>
      <c r="J37" s="69"/>
      <c r="K37" s="69"/>
      <c r="L37" s="69"/>
      <c r="M37" s="69"/>
      <c r="N37" s="69"/>
      <c r="O37" s="69"/>
      <c r="P37" s="51"/>
      <c r="Q37" s="69"/>
      <c r="R37" s="69"/>
      <c r="S37" s="69"/>
    </row>
    <row r="38" spans="1:19" s="1" customFormat="1" ht="27" customHeight="1">
      <c r="A38" s="40" t="s">
        <v>88</v>
      </c>
      <c r="B38" s="40" t="s">
        <v>76</v>
      </c>
      <c r="C38" s="40" t="s">
        <v>106</v>
      </c>
      <c r="D38" s="40" t="s">
        <v>107</v>
      </c>
      <c r="E38" s="40" t="s">
        <v>366</v>
      </c>
      <c r="F38" s="45">
        <v>2</v>
      </c>
      <c r="G38" s="45">
        <v>2</v>
      </c>
      <c r="H38" s="69">
        <v>2</v>
      </c>
      <c r="I38" s="69"/>
      <c r="J38" s="69"/>
      <c r="K38" s="69"/>
      <c r="L38" s="69"/>
      <c r="M38" s="69"/>
      <c r="N38" s="69"/>
      <c r="O38" s="69"/>
      <c r="P38" s="51"/>
      <c r="Q38" s="69"/>
      <c r="R38" s="69"/>
      <c r="S38" s="69"/>
    </row>
    <row r="39" spans="1:19" s="1" customFormat="1" ht="27" customHeight="1">
      <c r="A39" s="40" t="s">
        <v>88</v>
      </c>
      <c r="B39" s="40" t="s">
        <v>76</v>
      </c>
      <c r="C39" s="40" t="s">
        <v>106</v>
      </c>
      <c r="D39" s="40" t="s">
        <v>107</v>
      </c>
      <c r="E39" s="40" t="s">
        <v>367</v>
      </c>
      <c r="F39" s="45">
        <v>38.729999999999997</v>
      </c>
      <c r="G39" s="45">
        <v>38.729999999999997</v>
      </c>
      <c r="H39" s="69">
        <v>38.729999999999997</v>
      </c>
      <c r="I39" s="69"/>
      <c r="J39" s="69"/>
      <c r="K39" s="69"/>
      <c r="L39" s="69"/>
      <c r="M39" s="69"/>
      <c r="N39" s="69"/>
      <c r="O39" s="69"/>
      <c r="P39" s="51"/>
      <c r="Q39" s="69"/>
      <c r="R39" s="69"/>
      <c r="S39" s="69"/>
    </row>
    <row r="40" spans="1:19" s="1" customFormat="1" ht="27" customHeight="1">
      <c r="A40" s="40" t="s">
        <v>88</v>
      </c>
      <c r="B40" s="40" t="s">
        <v>76</v>
      </c>
      <c r="C40" s="40" t="s">
        <v>106</v>
      </c>
      <c r="D40" s="40" t="s">
        <v>107</v>
      </c>
      <c r="E40" s="40" t="s">
        <v>368</v>
      </c>
      <c r="F40" s="45">
        <v>461.5</v>
      </c>
      <c r="G40" s="45">
        <v>461.5</v>
      </c>
      <c r="H40" s="69">
        <v>461.5</v>
      </c>
      <c r="I40" s="69"/>
      <c r="J40" s="69"/>
      <c r="K40" s="69"/>
      <c r="L40" s="69"/>
      <c r="M40" s="69"/>
      <c r="N40" s="69"/>
      <c r="O40" s="69"/>
      <c r="P40" s="51"/>
      <c r="Q40" s="69"/>
      <c r="R40" s="69"/>
      <c r="S40" s="69"/>
    </row>
    <row r="41" spans="1:19" s="1" customFormat="1" ht="27" customHeight="1">
      <c r="A41" s="40" t="s">
        <v>88</v>
      </c>
      <c r="B41" s="40" t="s">
        <v>76</v>
      </c>
      <c r="C41" s="40" t="s">
        <v>106</v>
      </c>
      <c r="D41" s="40" t="s">
        <v>107</v>
      </c>
      <c r="E41" s="40" t="s">
        <v>369</v>
      </c>
      <c r="F41" s="45">
        <v>810.2</v>
      </c>
      <c r="G41" s="45">
        <v>810.2</v>
      </c>
      <c r="H41" s="69">
        <v>810.2</v>
      </c>
      <c r="I41" s="69"/>
      <c r="J41" s="69"/>
      <c r="K41" s="69"/>
      <c r="L41" s="69"/>
      <c r="M41" s="69"/>
      <c r="N41" s="69"/>
      <c r="O41" s="69"/>
      <c r="P41" s="51"/>
      <c r="Q41" s="69"/>
      <c r="R41" s="69"/>
      <c r="S41" s="69"/>
    </row>
    <row r="42" spans="1:19" s="1" customFormat="1" ht="27" customHeight="1">
      <c r="A42" s="40" t="s">
        <v>88</v>
      </c>
      <c r="B42" s="40" t="s">
        <v>76</v>
      </c>
      <c r="C42" s="40" t="s">
        <v>106</v>
      </c>
      <c r="D42" s="40" t="s">
        <v>107</v>
      </c>
      <c r="E42" s="40" t="s">
        <v>370</v>
      </c>
      <c r="F42" s="45">
        <v>10</v>
      </c>
      <c r="G42" s="45">
        <v>10</v>
      </c>
      <c r="H42" s="69">
        <v>10</v>
      </c>
      <c r="I42" s="69"/>
      <c r="J42" s="69"/>
      <c r="K42" s="69"/>
      <c r="L42" s="69"/>
      <c r="M42" s="69"/>
      <c r="N42" s="69"/>
      <c r="O42" s="69"/>
      <c r="P42" s="51"/>
      <c r="Q42" s="69"/>
      <c r="R42" s="69"/>
      <c r="S42" s="69"/>
    </row>
    <row r="43" spans="1:19" s="1" customFormat="1" ht="27" customHeight="1">
      <c r="A43" s="40" t="s">
        <v>88</v>
      </c>
      <c r="B43" s="40" t="s">
        <v>76</v>
      </c>
      <c r="C43" s="40" t="s">
        <v>106</v>
      </c>
      <c r="D43" s="40" t="s">
        <v>107</v>
      </c>
      <c r="E43" s="40" t="s">
        <v>371</v>
      </c>
      <c r="F43" s="45">
        <v>418.7</v>
      </c>
      <c r="G43" s="45">
        <v>418.7</v>
      </c>
      <c r="H43" s="69">
        <v>418.7</v>
      </c>
      <c r="I43" s="69"/>
      <c r="J43" s="69"/>
      <c r="K43" s="69"/>
      <c r="L43" s="69"/>
      <c r="M43" s="69"/>
      <c r="N43" s="69"/>
      <c r="O43" s="69"/>
      <c r="P43" s="51"/>
      <c r="Q43" s="69"/>
      <c r="R43" s="69"/>
      <c r="S43" s="69"/>
    </row>
    <row r="44" spans="1:19" s="1" customFormat="1" ht="27" customHeight="1">
      <c r="A44" s="40" t="s">
        <v>88</v>
      </c>
      <c r="B44" s="40" t="s">
        <v>76</v>
      </c>
      <c r="C44" s="40" t="s">
        <v>106</v>
      </c>
      <c r="D44" s="40" t="s">
        <v>107</v>
      </c>
      <c r="E44" s="40" t="s">
        <v>372</v>
      </c>
      <c r="F44" s="45">
        <v>15</v>
      </c>
      <c r="G44" s="45">
        <v>15</v>
      </c>
      <c r="H44" s="69">
        <v>15</v>
      </c>
      <c r="I44" s="69"/>
      <c r="J44" s="69"/>
      <c r="K44" s="69"/>
      <c r="L44" s="69"/>
      <c r="M44" s="69"/>
      <c r="N44" s="69"/>
      <c r="O44" s="69"/>
      <c r="P44" s="51"/>
      <c r="Q44" s="69"/>
      <c r="R44" s="69"/>
      <c r="S44" s="69"/>
    </row>
    <row r="45" spans="1:19" s="1" customFormat="1" ht="27" customHeight="1">
      <c r="A45" s="40" t="s">
        <v>88</v>
      </c>
      <c r="B45" s="40" t="s">
        <v>76</v>
      </c>
      <c r="C45" s="40" t="s">
        <v>106</v>
      </c>
      <c r="D45" s="40" t="s">
        <v>107</v>
      </c>
      <c r="E45" s="40" t="s">
        <v>373</v>
      </c>
      <c r="F45" s="45">
        <v>794.54700000000003</v>
      </c>
      <c r="G45" s="45">
        <v>794.54700000000003</v>
      </c>
      <c r="H45" s="69">
        <v>794.54700000000003</v>
      </c>
      <c r="I45" s="69"/>
      <c r="J45" s="69"/>
      <c r="K45" s="69"/>
      <c r="L45" s="69"/>
      <c r="M45" s="69"/>
      <c r="N45" s="69"/>
      <c r="O45" s="69"/>
      <c r="P45" s="51"/>
      <c r="Q45" s="69"/>
      <c r="R45" s="69"/>
      <c r="S45" s="69"/>
    </row>
    <row r="46" spans="1:19" s="1" customFormat="1" ht="27" customHeight="1">
      <c r="A46" s="40" t="s">
        <v>88</v>
      </c>
      <c r="B46" s="40" t="s">
        <v>76</v>
      </c>
      <c r="C46" s="40" t="s">
        <v>108</v>
      </c>
      <c r="D46" s="40" t="s">
        <v>109</v>
      </c>
      <c r="E46" s="40" t="s">
        <v>374</v>
      </c>
      <c r="F46" s="45">
        <v>4.62</v>
      </c>
      <c r="G46" s="45">
        <v>4.62</v>
      </c>
      <c r="H46" s="69">
        <v>4.62</v>
      </c>
      <c r="I46" s="69"/>
      <c r="J46" s="69"/>
      <c r="K46" s="69"/>
      <c r="L46" s="69"/>
      <c r="M46" s="69"/>
      <c r="N46" s="69"/>
      <c r="O46" s="69"/>
      <c r="P46" s="51"/>
      <c r="Q46" s="69"/>
      <c r="R46" s="69"/>
      <c r="S46" s="69"/>
    </row>
    <row r="47" spans="1:19" s="1" customFormat="1" ht="27" customHeight="1">
      <c r="A47" s="40" t="s">
        <v>88</v>
      </c>
      <c r="B47" s="40" t="s">
        <v>76</v>
      </c>
      <c r="C47" s="40" t="s">
        <v>108</v>
      </c>
      <c r="D47" s="40" t="s">
        <v>109</v>
      </c>
      <c r="E47" s="40" t="s">
        <v>375</v>
      </c>
      <c r="F47" s="45">
        <v>10.199999999999999</v>
      </c>
      <c r="G47" s="45">
        <v>10.199999999999999</v>
      </c>
      <c r="H47" s="69">
        <v>10.199999999999999</v>
      </c>
      <c r="I47" s="69"/>
      <c r="J47" s="69"/>
      <c r="K47" s="69"/>
      <c r="L47" s="69"/>
      <c r="M47" s="69"/>
      <c r="N47" s="69"/>
      <c r="O47" s="69"/>
      <c r="P47" s="51"/>
      <c r="Q47" s="69"/>
      <c r="R47" s="69"/>
      <c r="S47" s="69"/>
    </row>
    <row r="48" spans="1:19" s="1" customFormat="1" ht="27" customHeight="1">
      <c r="A48" s="40" t="s">
        <v>88</v>
      </c>
      <c r="B48" s="40" t="s">
        <v>76</v>
      </c>
      <c r="C48" s="40" t="s">
        <v>110</v>
      </c>
      <c r="D48" s="40" t="s">
        <v>111</v>
      </c>
      <c r="E48" s="40" t="s">
        <v>376</v>
      </c>
      <c r="F48" s="45">
        <v>413</v>
      </c>
      <c r="G48" s="45">
        <v>413</v>
      </c>
      <c r="H48" s="69">
        <v>413</v>
      </c>
      <c r="I48" s="69"/>
      <c r="J48" s="69"/>
      <c r="K48" s="69"/>
      <c r="L48" s="69"/>
      <c r="M48" s="69"/>
      <c r="N48" s="69"/>
      <c r="O48" s="69"/>
      <c r="P48" s="51"/>
      <c r="Q48" s="69"/>
      <c r="R48" s="69"/>
      <c r="S48" s="69"/>
    </row>
    <row r="49" spans="1:19" s="1" customFormat="1" ht="27" customHeight="1">
      <c r="A49" s="40" t="s">
        <v>88</v>
      </c>
      <c r="B49" s="40" t="s">
        <v>76</v>
      </c>
      <c r="C49" s="40" t="s">
        <v>110</v>
      </c>
      <c r="D49" s="40" t="s">
        <v>111</v>
      </c>
      <c r="E49" s="40" t="s">
        <v>377</v>
      </c>
      <c r="F49" s="45">
        <v>41</v>
      </c>
      <c r="G49" s="45">
        <v>41</v>
      </c>
      <c r="H49" s="69">
        <v>41</v>
      </c>
      <c r="I49" s="69"/>
      <c r="J49" s="69"/>
      <c r="K49" s="69"/>
      <c r="L49" s="69"/>
      <c r="M49" s="69"/>
      <c r="N49" s="69"/>
      <c r="O49" s="69"/>
      <c r="P49" s="51"/>
      <c r="Q49" s="69"/>
      <c r="R49" s="69"/>
      <c r="S49" s="69"/>
    </row>
    <row r="50" spans="1:19" s="1" customFormat="1" ht="27" customHeight="1">
      <c r="A50" s="40" t="s">
        <v>88</v>
      </c>
      <c r="B50" s="40" t="s">
        <v>76</v>
      </c>
      <c r="C50" s="40" t="s">
        <v>110</v>
      </c>
      <c r="D50" s="40" t="s">
        <v>111</v>
      </c>
      <c r="E50" s="40" t="s">
        <v>378</v>
      </c>
      <c r="F50" s="45">
        <v>115</v>
      </c>
      <c r="G50" s="45">
        <v>115</v>
      </c>
      <c r="H50" s="69">
        <v>115</v>
      </c>
      <c r="I50" s="69"/>
      <c r="J50" s="69"/>
      <c r="K50" s="69"/>
      <c r="L50" s="69"/>
      <c r="M50" s="69"/>
      <c r="N50" s="69"/>
      <c r="O50" s="69"/>
      <c r="P50" s="51"/>
      <c r="Q50" s="69"/>
      <c r="R50" s="69"/>
      <c r="S50" s="69"/>
    </row>
    <row r="51" spans="1:19" s="1" customFormat="1" ht="27" customHeight="1">
      <c r="A51" s="40" t="s">
        <v>88</v>
      </c>
      <c r="B51" s="40" t="s">
        <v>76</v>
      </c>
      <c r="C51" s="40" t="s">
        <v>110</v>
      </c>
      <c r="D51" s="40" t="s">
        <v>111</v>
      </c>
      <c r="E51" s="40" t="s">
        <v>379</v>
      </c>
      <c r="F51" s="45">
        <v>7</v>
      </c>
      <c r="G51" s="45">
        <v>7</v>
      </c>
      <c r="H51" s="69">
        <v>7</v>
      </c>
      <c r="I51" s="69"/>
      <c r="J51" s="69"/>
      <c r="K51" s="69"/>
      <c r="L51" s="69"/>
      <c r="M51" s="69"/>
      <c r="N51" s="69"/>
      <c r="O51" s="69"/>
      <c r="P51" s="51"/>
      <c r="Q51" s="69"/>
      <c r="R51" s="69"/>
      <c r="S51" s="69"/>
    </row>
    <row r="52" spans="1:19" s="1" customFormat="1" ht="27" customHeight="1">
      <c r="A52" s="40" t="s">
        <v>88</v>
      </c>
      <c r="B52" s="40" t="s">
        <v>76</v>
      </c>
      <c r="C52" s="40" t="s">
        <v>110</v>
      </c>
      <c r="D52" s="40" t="s">
        <v>111</v>
      </c>
      <c r="E52" s="40" t="s">
        <v>380</v>
      </c>
      <c r="F52" s="45">
        <v>1</v>
      </c>
      <c r="G52" s="45">
        <v>1</v>
      </c>
      <c r="H52" s="69">
        <v>1</v>
      </c>
      <c r="I52" s="69"/>
      <c r="J52" s="69"/>
      <c r="K52" s="69"/>
      <c r="L52" s="69"/>
      <c r="M52" s="69"/>
      <c r="N52" s="69"/>
      <c r="O52" s="69"/>
      <c r="P52" s="51"/>
      <c r="Q52" s="69"/>
      <c r="R52" s="69"/>
      <c r="S52" s="69"/>
    </row>
    <row r="53" spans="1:19" s="1" customFormat="1" ht="27" customHeight="1">
      <c r="A53" s="40" t="s">
        <v>88</v>
      </c>
      <c r="B53" s="40" t="s">
        <v>76</v>
      </c>
      <c r="C53" s="40" t="s">
        <v>81</v>
      </c>
      <c r="D53" s="40" t="s">
        <v>112</v>
      </c>
      <c r="E53" s="40" t="s">
        <v>381</v>
      </c>
      <c r="F53" s="45">
        <v>137</v>
      </c>
      <c r="G53" s="45">
        <v>137</v>
      </c>
      <c r="H53" s="69">
        <v>137</v>
      </c>
      <c r="I53" s="69"/>
      <c r="J53" s="69"/>
      <c r="K53" s="69"/>
      <c r="L53" s="69"/>
      <c r="M53" s="69"/>
      <c r="N53" s="69"/>
      <c r="O53" s="69"/>
      <c r="P53" s="51"/>
      <c r="Q53" s="69"/>
      <c r="R53" s="69"/>
      <c r="S53" s="69"/>
    </row>
    <row r="54" spans="1:19" s="1" customFormat="1" ht="27" customHeight="1">
      <c r="A54" s="40" t="s">
        <v>88</v>
      </c>
      <c r="B54" s="40" t="s">
        <v>76</v>
      </c>
      <c r="C54" s="40" t="s">
        <v>81</v>
      </c>
      <c r="D54" s="40" t="s">
        <v>112</v>
      </c>
      <c r="E54" s="40" t="s">
        <v>382</v>
      </c>
      <c r="F54" s="45">
        <v>21.5</v>
      </c>
      <c r="G54" s="45">
        <v>21.5</v>
      </c>
      <c r="H54" s="69">
        <v>21.5</v>
      </c>
      <c r="I54" s="69"/>
      <c r="J54" s="69"/>
      <c r="K54" s="69"/>
      <c r="L54" s="69"/>
      <c r="M54" s="69"/>
      <c r="N54" s="69"/>
      <c r="O54" s="69"/>
      <c r="P54" s="51"/>
      <c r="Q54" s="69"/>
      <c r="R54" s="69"/>
      <c r="S54" s="69"/>
    </row>
    <row r="55" spans="1:19" s="1" customFormat="1" ht="27" customHeight="1">
      <c r="A55" s="40" t="s">
        <v>88</v>
      </c>
      <c r="B55" s="40" t="s">
        <v>76</v>
      </c>
      <c r="C55" s="40" t="s">
        <v>81</v>
      </c>
      <c r="D55" s="40" t="s">
        <v>112</v>
      </c>
      <c r="E55" s="40" t="s">
        <v>363</v>
      </c>
      <c r="F55" s="45">
        <v>10</v>
      </c>
      <c r="G55" s="45">
        <v>10</v>
      </c>
      <c r="H55" s="69">
        <v>10</v>
      </c>
      <c r="I55" s="69"/>
      <c r="J55" s="69"/>
      <c r="K55" s="69"/>
      <c r="L55" s="69"/>
      <c r="M55" s="69"/>
      <c r="N55" s="69"/>
      <c r="O55" s="69"/>
      <c r="P55" s="51"/>
      <c r="Q55" s="69"/>
      <c r="R55" s="69"/>
      <c r="S55" s="69"/>
    </row>
    <row r="56" spans="1:19" s="1" customFormat="1" ht="27" customHeight="1">
      <c r="A56" s="40" t="s">
        <v>88</v>
      </c>
      <c r="B56" s="40" t="s">
        <v>76</v>
      </c>
      <c r="C56" s="40" t="s">
        <v>81</v>
      </c>
      <c r="D56" s="40" t="s">
        <v>112</v>
      </c>
      <c r="E56" s="40" t="s">
        <v>383</v>
      </c>
      <c r="F56" s="45">
        <v>4</v>
      </c>
      <c r="G56" s="45">
        <v>4</v>
      </c>
      <c r="H56" s="69">
        <v>4</v>
      </c>
      <c r="I56" s="69"/>
      <c r="J56" s="69"/>
      <c r="K56" s="69"/>
      <c r="L56" s="69"/>
      <c r="M56" s="69"/>
      <c r="N56" s="69"/>
      <c r="O56" s="69"/>
      <c r="P56" s="51"/>
      <c r="Q56" s="69"/>
      <c r="R56" s="69"/>
      <c r="S56" s="69"/>
    </row>
    <row r="57" spans="1:19" s="1" customFormat="1" ht="27" customHeight="1">
      <c r="A57" s="40" t="s">
        <v>88</v>
      </c>
      <c r="B57" s="40" t="s">
        <v>76</v>
      </c>
      <c r="C57" s="40" t="s">
        <v>81</v>
      </c>
      <c r="D57" s="40" t="s">
        <v>112</v>
      </c>
      <c r="E57" s="40" t="s">
        <v>384</v>
      </c>
      <c r="F57" s="45">
        <v>235.30799999999999</v>
      </c>
      <c r="G57" s="45">
        <v>235.30799999999999</v>
      </c>
      <c r="H57" s="69">
        <v>235.30799999999999</v>
      </c>
      <c r="I57" s="69"/>
      <c r="J57" s="69"/>
      <c r="K57" s="69"/>
      <c r="L57" s="69"/>
      <c r="M57" s="69"/>
      <c r="N57" s="69"/>
      <c r="O57" s="69"/>
      <c r="P57" s="51"/>
      <c r="Q57" s="69"/>
      <c r="R57" s="69"/>
      <c r="S57" s="69"/>
    </row>
    <row r="58" spans="1:19" s="1" customFormat="1" ht="27" customHeight="1">
      <c r="A58" s="40" t="s">
        <v>88</v>
      </c>
      <c r="B58" s="40" t="s">
        <v>76</v>
      </c>
      <c r="C58" s="40" t="s">
        <v>81</v>
      </c>
      <c r="D58" s="40" t="s">
        <v>112</v>
      </c>
      <c r="E58" s="40" t="s">
        <v>368</v>
      </c>
      <c r="F58" s="45">
        <v>10.569000000000001</v>
      </c>
      <c r="G58" s="45">
        <v>10.569000000000001</v>
      </c>
      <c r="H58" s="69">
        <v>10.569000000000001</v>
      </c>
      <c r="I58" s="69"/>
      <c r="J58" s="69"/>
      <c r="K58" s="69"/>
      <c r="L58" s="69"/>
      <c r="M58" s="69"/>
      <c r="N58" s="69"/>
      <c r="O58" s="69"/>
      <c r="P58" s="51"/>
      <c r="Q58" s="69"/>
      <c r="R58" s="69"/>
      <c r="S58" s="69"/>
    </row>
    <row r="59" spans="1:19" s="1" customFormat="1" ht="27" customHeight="1">
      <c r="A59" s="40" t="s">
        <v>88</v>
      </c>
      <c r="B59" s="40" t="s">
        <v>76</v>
      </c>
      <c r="C59" s="40" t="s">
        <v>81</v>
      </c>
      <c r="D59" s="40" t="s">
        <v>112</v>
      </c>
      <c r="E59" s="40" t="s">
        <v>385</v>
      </c>
      <c r="F59" s="45">
        <v>62</v>
      </c>
      <c r="G59" s="45">
        <v>62</v>
      </c>
      <c r="H59" s="69">
        <v>62</v>
      </c>
      <c r="I59" s="69"/>
      <c r="J59" s="69"/>
      <c r="K59" s="69"/>
      <c r="L59" s="69"/>
      <c r="M59" s="69"/>
      <c r="N59" s="69"/>
      <c r="O59" s="69"/>
      <c r="P59" s="51"/>
      <c r="Q59" s="69"/>
      <c r="R59" s="69"/>
      <c r="S59" s="69"/>
    </row>
    <row r="60" spans="1:19" s="1" customFormat="1" ht="27" customHeight="1">
      <c r="A60" s="40" t="s">
        <v>88</v>
      </c>
      <c r="B60" s="40" t="s">
        <v>76</v>
      </c>
      <c r="C60" s="40" t="s">
        <v>81</v>
      </c>
      <c r="D60" s="40" t="s">
        <v>112</v>
      </c>
      <c r="E60" s="40" t="s">
        <v>386</v>
      </c>
      <c r="F60" s="45">
        <v>28</v>
      </c>
      <c r="G60" s="45">
        <v>28</v>
      </c>
      <c r="H60" s="69">
        <v>28</v>
      </c>
      <c r="I60" s="69"/>
      <c r="J60" s="69"/>
      <c r="K60" s="69"/>
      <c r="L60" s="69"/>
      <c r="M60" s="69"/>
      <c r="N60" s="69"/>
      <c r="O60" s="69"/>
      <c r="P60" s="51"/>
      <c r="Q60" s="69"/>
      <c r="R60" s="69"/>
      <c r="S60" s="69"/>
    </row>
    <row r="61" spans="1:19" s="1" customFormat="1" ht="27" customHeight="1">
      <c r="A61" s="40" t="s">
        <v>88</v>
      </c>
      <c r="B61" s="40" t="s">
        <v>76</v>
      </c>
      <c r="C61" s="40" t="s">
        <v>81</v>
      </c>
      <c r="D61" s="40" t="s">
        <v>112</v>
      </c>
      <c r="E61" s="40" t="s">
        <v>387</v>
      </c>
      <c r="F61" s="45">
        <v>4.97</v>
      </c>
      <c r="G61" s="45">
        <v>4.97</v>
      </c>
      <c r="H61" s="69">
        <v>4.97</v>
      </c>
      <c r="I61" s="69"/>
      <c r="J61" s="69"/>
      <c r="K61" s="69"/>
      <c r="L61" s="69"/>
      <c r="M61" s="69"/>
      <c r="N61" s="69"/>
      <c r="O61" s="69"/>
      <c r="P61" s="51"/>
      <c r="Q61" s="69"/>
      <c r="R61" s="69"/>
      <c r="S61" s="69"/>
    </row>
    <row r="62" spans="1:19" s="1" customFormat="1" ht="27" customHeight="1">
      <c r="A62" s="40" t="s">
        <v>88</v>
      </c>
      <c r="B62" s="40" t="s">
        <v>76</v>
      </c>
      <c r="C62" s="40" t="s">
        <v>81</v>
      </c>
      <c r="D62" s="40" t="s">
        <v>112</v>
      </c>
      <c r="E62" s="40" t="s">
        <v>388</v>
      </c>
      <c r="F62" s="45">
        <v>38</v>
      </c>
      <c r="G62" s="45">
        <v>38</v>
      </c>
      <c r="H62" s="69">
        <v>38</v>
      </c>
      <c r="I62" s="69"/>
      <c r="J62" s="69"/>
      <c r="K62" s="69"/>
      <c r="L62" s="69"/>
      <c r="M62" s="69"/>
      <c r="N62" s="69"/>
      <c r="O62" s="69"/>
      <c r="P62" s="51"/>
      <c r="Q62" s="69"/>
      <c r="R62" s="69"/>
      <c r="S62" s="69"/>
    </row>
    <row r="63" spans="1:19" s="1" customFormat="1" ht="27" customHeight="1">
      <c r="A63" s="40" t="s">
        <v>88</v>
      </c>
      <c r="B63" s="40" t="s">
        <v>72</v>
      </c>
      <c r="C63" s="40" t="s">
        <v>113</v>
      </c>
      <c r="D63" s="40" t="s">
        <v>114</v>
      </c>
      <c r="E63" s="40" t="s">
        <v>389</v>
      </c>
      <c r="F63" s="45">
        <v>0.26</v>
      </c>
      <c r="G63" s="45">
        <v>0.26</v>
      </c>
      <c r="H63" s="69">
        <v>0.26</v>
      </c>
      <c r="I63" s="69"/>
      <c r="J63" s="69"/>
      <c r="K63" s="69"/>
      <c r="L63" s="69"/>
      <c r="M63" s="69"/>
      <c r="N63" s="69"/>
      <c r="O63" s="69"/>
      <c r="P63" s="51"/>
      <c r="Q63" s="69"/>
      <c r="R63" s="69"/>
      <c r="S63" s="69"/>
    </row>
    <row r="64" spans="1:19" s="1" customFormat="1" ht="27" customHeight="1">
      <c r="A64" s="40" t="s">
        <v>88</v>
      </c>
      <c r="B64" s="40" t="s">
        <v>72</v>
      </c>
      <c r="C64" s="40" t="s">
        <v>113</v>
      </c>
      <c r="D64" s="40" t="s">
        <v>114</v>
      </c>
      <c r="E64" s="40" t="s">
        <v>390</v>
      </c>
      <c r="F64" s="45">
        <v>18.82</v>
      </c>
      <c r="G64" s="45">
        <v>18.82</v>
      </c>
      <c r="H64" s="69">
        <v>18.82</v>
      </c>
      <c r="I64" s="69"/>
      <c r="J64" s="69"/>
      <c r="K64" s="69"/>
      <c r="L64" s="69"/>
      <c r="M64" s="69"/>
      <c r="N64" s="69"/>
      <c r="O64" s="69"/>
      <c r="P64" s="51"/>
      <c r="Q64" s="69"/>
      <c r="R64" s="69"/>
      <c r="S64" s="69"/>
    </row>
    <row r="65" spans="1:253" s="1" customFormat="1" ht="27" customHeight="1">
      <c r="A65" s="40" t="s">
        <v>88</v>
      </c>
      <c r="B65" s="40" t="s">
        <v>72</v>
      </c>
      <c r="C65" s="40" t="s">
        <v>113</v>
      </c>
      <c r="D65" s="40" t="s">
        <v>114</v>
      </c>
      <c r="E65" s="40" t="s">
        <v>391</v>
      </c>
      <c r="F65" s="45">
        <v>20.5</v>
      </c>
      <c r="G65" s="45">
        <v>20.5</v>
      </c>
      <c r="H65" s="69">
        <v>20.5</v>
      </c>
      <c r="I65" s="69"/>
      <c r="J65" s="69"/>
      <c r="K65" s="69"/>
      <c r="L65" s="69"/>
      <c r="M65" s="69"/>
      <c r="N65" s="69"/>
      <c r="O65" s="69"/>
      <c r="P65" s="51"/>
      <c r="Q65" s="69"/>
      <c r="R65" s="69"/>
      <c r="S65" s="69"/>
    </row>
    <row r="66" spans="1:253" s="1" customFormat="1" ht="27" customHeight="1">
      <c r="A66" s="40" t="s">
        <v>88</v>
      </c>
      <c r="B66" s="40" t="s">
        <v>72</v>
      </c>
      <c r="C66" s="40" t="s">
        <v>113</v>
      </c>
      <c r="D66" s="40" t="s">
        <v>114</v>
      </c>
      <c r="E66" s="40" t="s">
        <v>392</v>
      </c>
      <c r="F66" s="45">
        <v>0.18</v>
      </c>
      <c r="G66" s="45">
        <v>0.18</v>
      </c>
      <c r="H66" s="69">
        <v>0.18</v>
      </c>
      <c r="I66" s="69"/>
      <c r="J66" s="69"/>
      <c r="K66" s="69"/>
      <c r="L66" s="69"/>
      <c r="M66" s="69"/>
      <c r="N66" s="69"/>
      <c r="O66" s="69"/>
      <c r="P66" s="51"/>
      <c r="Q66" s="69"/>
      <c r="R66" s="69"/>
      <c r="S66" s="69"/>
    </row>
    <row r="67" spans="1:253" s="1" customFormat="1" ht="27" customHeight="1">
      <c r="A67" s="40" t="s">
        <v>88</v>
      </c>
      <c r="B67" s="40" t="s">
        <v>72</v>
      </c>
      <c r="C67" s="40" t="s">
        <v>113</v>
      </c>
      <c r="D67" s="40" t="s">
        <v>114</v>
      </c>
      <c r="E67" s="40" t="s">
        <v>393</v>
      </c>
      <c r="F67" s="45">
        <v>2.7</v>
      </c>
      <c r="G67" s="45">
        <v>2.7</v>
      </c>
      <c r="H67" s="69">
        <v>2.7</v>
      </c>
      <c r="I67" s="69"/>
      <c r="J67" s="69"/>
      <c r="K67" s="69"/>
      <c r="L67" s="69"/>
      <c r="M67" s="69"/>
      <c r="N67" s="69"/>
      <c r="O67" s="69"/>
      <c r="P67" s="51"/>
      <c r="Q67" s="69"/>
      <c r="R67" s="69"/>
      <c r="S67" s="69"/>
    </row>
    <row r="68" spans="1:253" s="1" customFormat="1" ht="27" customHeight="1">
      <c r="A68" s="40" t="s">
        <v>88</v>
      </c>
      <c r="B68" s="40" t="s">
        <v>72</v>
      </c>
      <c r="C68" s="40" t="s">
        <v>113</v>
      </c>
      <c r="D68" s="40" t="s">
        <v>114</v>
      </c>
      <c r="E68" s="40" t="s">
        <v>394</v>
      </c>
      <c r="F68" s="45">
        <v>23.306000000000001</v>
      </c>
      <c r="G68" s="45">
        <v>23.306000000000001</v>
      </c>
      <c r="H68" s="69">
        <v>23.306000000000001</v>
      </c>
      <c r="I68" s="69"/>
      <c r="J68" s="69"/>
      <c r="K68" s="69"/>
      <c r="L68" s="69"/>
      <c r="M68" s="69"/>
      <c r="N68" s="69"/>
      <c r="O68" s="69"/>
      <c r="P68" s="51"/>
      <c r="Q68" s="69"/>
      <c r="R68" s="69"/>
      <c r="S68" s="69"/>
    </row>
    <row r="69" spans="1:253" s="1" customFormat="1" ht="27" customHeight="1">
      <c r="A69" s="40" t="s">
        <v>88</v>
      </c>
      <c r="B69" s="40" t="s">
        <v>72</v>
      </c>
      <c r="C69" s="40" t="s">
        <v>113</v>
      </c>
      <c r="D69" s="40" t="s">
        <v>114</v>
      </c>
      <c r="E69" s="40" t="s">
        <v>395</v>
      </c>
      <c r="F69" s="45">
        <v>2.0299999999999998</v>
      </c>
      <c r="G69" s="45">
        <v>2.0299999999999998</v>
      </c>
      <c r="H69" s="69">
        <v>2.0299999999999998</v>
      </c>
      <c r="I69" s="69"/>
      <c r="J69" s="69"/>
      <c r="K69" s="69"/>
      <c r="L69" s="69"/>
      <c r="M69" s="69"/>
      <c r="N69" s="69"/>
      <c r="O69" s="69"/>
      <c r="P69" s="51"/>
      <c r="Q69" s="69"/>
      <c r="R69" s="69"/>
      <c r="S69" s="69"/>
    </row>
    <row r="70" spans="1:253" s="1" customFormat="1" ht="27" customHeight="1">
      <c r="A70" s="40" t="s">
        <v>88</v>
      </c>
      <c r="B70" s="40" t="s">
        <v>72</v>
      </c>
      <c r="C70" s="40" t="s">
        <v>113</v>
      </c>
      <c r="D70" s="40" t="s">
        <v>114</v>
      </c>
      <c r="E70" s="40" t="s">
        <v>396</v>
      </c>
      <c r="F70" s="45">
        <v>166.82</v>
      </c>
      <c r="G70" s="45">
        <v>166.82</v>
      </c>
      <c r="H70" s="69">
        <v>166.82</v>
      </c>
      <c r="I70" s="69"/>
      <c r="J70" s="69"/>
      <c r="K70" s="69"/>
      <c r="L70" s="69"/>
      <c r="M70" s="69"/>
      <c r="N70" s="69"/>
      <c r="O70" s="69"/>
      <c r="P70" s="51"/>
      <c r="Q70" s="69"/>
      <c r="R70" s="69"/>
      <c r="S70" s="69"/>
    </row>
    <row r="71" spans="1:253" s="1" customFormat="1" ht="27" customHeight="1">
      <c r="A71" s="40" t="s">
        <v>118</v>
      </c>
      <c r="B71" s="40" t="s">
        <v>84</v>
      </c>
      <c r="C71" s="40" t="s">
        <v>81</v>
      </c>
      <c r="D71" s="40" t="s">
        <v>119</v>
      </c>
      <c r="E71" s="40" t="s">
        <v>397</v>
      </c>
      <c r="F71" s="45">
        <v>104.6</v>
      </c>
      <c r="G71" s="45">
        <v>104.6</v>
      </c>
      <c r="H71" s="69">
        <v>104.6</v>
      </c>
      <c r="I71" s="69"/>
      <c r="J71" s="69"/>
      <c r="K71" s="69"/>
      <c r="L71" s="69"/>
      <c r="M71" s="69"/>
      <c r="N71" s="69"/>
      <c r="O71" s="69"/>
      <c r="P71" s="51"/>
      <c r="Q71" s="69"/>
      <c r="R71" s="69"/>
      <c r="S71" s="69"/>
    </row>
    <row r="72" spans="1:253" s="1" customFormat="1" ht="27" customHeight="1">
      <c r="A72" s="40" t="s">
        <v>118</v>
      </c>
      <c r="B72" s="40" t="s">
        <v>84</v>
      </c>
      <c r="C72" s="40" t="s">
        <v>81</v>
      </c>
      <c r="D72" s="40" t="s">
        <v>119</v>
      </c>
      <c r="E72" s="40" t="s">
        <v>398</v>
      </c>
      <c r="F72" s="45">
        <v>86</v>
      </c>
      <c r="G72" s="45">
        <v>86</v>
      </c>
      <c r="H72" s="69">
        <v>86</v>
      </c>
      <c r="I72" s="69"/>
      <c r="J72" s="69"/>
      <c r="K72" s="69"/>
      <c r="L72" s="69"/>
      <c r="M72" s="69"/>
      <c r="N72" s="69"/>
      <c r="O72" s="69"/>
      <c r="P72" s="51"/>
      <c r="Q72" s="69"/>
      <c r="R72" s="69"/>
      <c r="S72" s="69"/>
    </row>
    <row r="73" spans="1:253" s="1" customFormat="1" ht="27" customHeight="1">
      <c r="A73" s="40" t="s">
        <v>118</v>
      </c>
      <c r="B73" s="40" t="s">
        <v>84</v>
      </c>
      <c r="C73" s="40" t="s">
        <v>81</v>
      </c>
      <c r="D73" s="40" t="s">
        <v>119</v>
      </c>
      <c r="E73" s="40" t="s">
        <v>399</v>
      </c>
      <c r="F73" s="45">
        <v>168</v>
      </c>
      <c r="G73" s="45">
        <v>168</v>
      </c>
      <c r="H73" s="69">
        <v>168</v>
      </c>
      <c r="I73" s="69"/>
      <c r="J73" s="69"/>
      <c r="K73" s="69"/>
      <c r="L73" s="69"/>
      <c r="M73" s="69"/>
      <c r="N73" s="69"/>
      <c r="O73" s="69"/>
      <c r="P73" s="51"/>
      <c r="Q73" s="69"/>
      <c r="R73" s="69"/>
      <c r="S73" s="69"/>
    </row>
    <row r="74" spans="1:253" s="1" customFormat="1" ht="21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</row>
    <row r="75" spans="1:253" s="1" customFormat="1" ht="26.25" customHeight="1"/>
    <row r="76" spans="1:253" s="1" customFormat="1" ht="26.25" customHeight="1"/>
    <row r="77" spans="1:253" s="1" customFormat="1" ht="26.25" customHeight="1"/>
    <row r="78" spans="1:253" s="1" customFormat="1" ht="26.25" customHeight="1"/>
    <row r="79" spans="1:253" s="1" customFormat="1" ht="26.25" customHeight="1"/>
    <row r="80" spans="1:253" s="1" customFormat="1" ht="26.25" customHeight="1"/>
    <row r="81" s="1" customFormat="1" ht="26.25" customHeight="1"/>
    <row r="82" s="1" customFormat="1" ht="26.25" customHeight="1"/>
    <row r="83" s="1" customFormat="1" ht="21" customHeight="1"/>
    <row r="84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9">
    <mergeCell ref="A2:S2"/>
    <mergeCell ref="A4:C4"/>
    <mergeCell ref="F4:S4"/>
    <mergeCell ref="G5:P5"/>
    <mergeCell ref="G6:J6"/>
    <mergeCell ref="A6:A7"/>
    <mergeCell ref="B6:B7"/>
    <mergeCell ref="F5:F7"/>
    <mergeCell ref="K6:K7"/>
    <mergeCell ref="L6:L7"/>
    <mergeCell ref="C6:C7"/>
    <mergeCell ref="D4:D7"/>
    <mergeCell ref="E4:E7"/>
    <mergeCell ref="P6:P7"/>
    <mergeCell ref="Q5:Q7"/>
    <mergeCell ref="R5:S6"/>
    <mergeCell ref="M6:M7"/>
    <mergeCell ref="N6:N7"/>
    <mergeCell ref="O6:O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T75"/>
  <sheetViews>
    <sheetView showGridLines="0" workbookViewId="0"/>
  </sheetViews>
  <sheetFormatPr defaultColWidth="9.140625" defaultRowHeight="12.75" customHeight="1"/>
  <cols>
    <col min="1" max="1" width="7.7109375" style="1" customWidth="1"/>
    <col min="2" max="3" width="5" style="1" customWidth="1"/>
    <col min="4" max="4" width="16.85546875" style="1" customWidth="1"/>
    <col min="5" max="5" width="21.5703125" style="1" customWidth="1"/>
    <col min="6" max="6" width="18.140625" style="1" customWidth="1"/>
    <col min="7" max="14" width="15.140625" style="1" customWidth="1"/>
    <col min="15" max="18" width="9.7109375" style="1" customWidth="1"/>
    <col min="19" max="20" width="13.5703125" style="1" customWidth="1"/>
  </cols>
  <sheetData>
    <row r="1" spans="1:19" s="1" customFormat="1" ht="21" customHeight="1">
      <c r="N1" s="36" t="s">
        <v>400</v>
      </c>
    </row>
    <row r="2" spans="1:19" s="1" customFormat="1" ht="30.75" customHeight="1">
      <c r="A2" s="148" t="s">
        <v>401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89"/>
      <c r="P2" s="90"/>
      <c r="Q2" s="90"/>
      <c r="R2" s="90"/>
    </row>
    <row r="3" spans="1:19" s="1" customFormat="1" ht="21" customHeight="1">
      <c r="A3" s="19" t="s">
        <v>280</v>
      </c>
      <c r="B3" s="17"/>
      <c r="N3" s="36" t="s">
        <v>13</v>
      </c>
      <c r="O3" s="89"/>
      <c r="R3" s="36"/>
    </row>
    <row r="4" spans="1:19" s="1" customFormat="1" ht="21" customHeight="1">
      <c r="A4" s="149" t="s">
        <v>44</v>
      </c>
      <c r="B4" s="149"/>
      <c r="C4" s="149"/>
      <c r="D4" s="149" t="s">
        <v>45</v>
      </c>
      <c r="E4" s="150" t="s">
        <v>341</v>
      </c>
      <c r="F4" s="149" t="s">
        <v>46</v>
      </c>
      <c r="G4" s="150" t="s">
        <v>124</v>
      </c>
      <c r="H4" s="150" t="s">
        <v>125</v>
      </c>
      <c r="I4" s="159" t="s">
        <v>126</v>
      </c>
      <c r="J4" s="159" t="s">
        <v>274</v>
      </c>
      <c r="K4" s="159" t="s">
        <v>402</v>
      </c>
      <c r="L4" s="159" t="s">
        <v>127</v>
      </c>
      <c r="M4" s="159" t="s">
        <v>273</v>
      </c>
      <c r="N4" s="150" t="s">
        <v>275</v>
      </c>
      <c r="O4" s="89"/>
      <c r="P4" s="89"/>
      <c r="Q4" s="89"/>
      <c r="R4" s="89"/>
    </row>
    <row r="5" spans="1:19" s="1" customFormat="1" ht="21" customHeight="1">
      <c r="A5" s="20" t="s">
        <v>59</v>
      </c>
      <c r="B5" s="20" t="s">
        <v>60</v>
      </c>
      <c r="C5" s="20" t="s">
        <v>61</v>
      </c>
      <c r="D5" s="149"/>
      <c r="E5" s="150"/>
      <c r="F5" s="149"/>
      <c r="G5" s="150"/>
      <c r="H5" s="150"/>
      <c r="I5" s="159"/>
      <c r="J5" s="159"/>
      <c r="K5" s="159"/>
      <c r="L5" s="159"/>
      <c r="M5" s="159"/>
      <c r="N5" s="150"/>
      <c r="O5" s="89"/>
      <c r="P5" s="89"/>
      <c r="Q5" s="89"/>
      <c r="R5" s="89"/>
    </row>
    <row r="6" spans="1:19" s="1" customFormat="1" ht="21" customHeight="1">
      <c r="A6" s="21" t="s">
        <v>66</v>
      </c>
      <c r="B6" s="21" t="s">
        <v>66</v>
      </c>
      <c r="C6" s="21" t="s">
        <v>66</v>
      </c>
      <c r="D6" s="21" t="s">
        <v>66</v>
      </c>
      <c r="E6" s="21" t="s">
        <v>66</v>
      </c>
      <c r="F6" s="21">
        <v>1</v>
      </c>
      <c r="G6" s="21">
        <f t="shared" ref="G6:N6" si="0">F6+1</f>
        <v>2</v>
      </c>
      <c r="H6" s="21">
        <f t="shared" si="0"/>
        <v>3</v>
      </c>
      <c r="I6" s="21">
        <f t="shared" si="0"/>
        <v>4</v>
      </c>
      <c r="J6" s="21">
        <f t="shared" si="0"/>
        <v>5</v>
      </c>
      <c r="K6" s="21">
        <f t="shared" si="0"/>
        <v>6</v>
      </c>
      <c r="L6" s="21">
        <f t="shared" si="0"/>
        <v>7</v>
      </c>
      <c r="M6" s="21">
        <f t="shared" si="0"/>
        <v>8</v>
      </c>
      <c r="N6" s="21">
        <f t="shared" si="0"/>
        <v>9</v>
      </c>
      <c r="P6" s="89"/>
      <c r="Q6" s="89"/>
      <c r="R6" s="89"/>
    </row>
    <row r="7" spans="1:19" s="1" customFormat="1" ht="27" customHeight="1">
      <c r="A7" s="85"/>
      <c r="B7" s="85"/>
      <c r="C7" s="85"/>
      <c r="D7" s="85" t="s">
        <v>46</v>
      </c>
      <c r="E7" s="85"/>
      <c r="F7" s="86">
        <v>4758.4403700000003</v>
      </c>
      <c r="G7" s="86">
        <v>9.59</v>
      </c>
      <c r="H7" s="86">
        <v>830.39696000000004</v>
      </c>
      <c r="I7" s="86">
        <v>2295.32341</v>
      </c>
      <c r="J7" s="86"/>
      <c r="K7" s="86"/>
      <c r="L7" s="86">
        <v>738.63</v>
      </c>
      <c r="M7" s="86">
        <v>884.5</v>
      </c>
      <c r="N7" s="91"/>
      <c r="O7" s="17"/>
      <c r="P7" s="89"/>
      <c r="Q7" s="89"/>
      <c r="R7" s="89"/>
      <c r="S7" s="17"/>
    </row>
    <row r="8" spans="1:19" s="1" customFormat="1" ht="27" customHeight="1">
      <c r="A8" s="85"/>
      <c r="B8" s="85"/>
      <c r="C8" s="85"/>
      <c r="D8" s="85" t="s">
        <v>68</v>
      </c>
      <c r="E8" s="85"/>
      <c r="F8" s="86">
        <v>4758.4403700000003</v>
      </c>
      <c r="G8" s="86">
        <v>9.59</v>
      </c>
      <c r="H8" s="86">
        <v>830.39696000000004</v>
      </c>
      <c r="I8" s="86">
        <v>2295.32341</v>
      </c>
      <c r="J8" s="86"/>
      <c r="K8" s="86"/>
      <c r="L8" s="86">
        <v>738.63</v>
      </c>
      <c r="M8" s="86">
        <v>884.5</v>
      </c>
      <c r="N8" s="91"/>
    </row>
    <row r="9" spans="1:19" s="1" customFormat="1" ht="27" customHeight="1">
      <c r="A9" s="87" t="s">
        <v>70</v>
      </c>
      <c r="B9" s="87" t="s">
        <v>71</v>
      </c>
      <c r="C9" s="87" t="s">
        <v>72</v>
      </c>
      <c r="D9" s="87" t="s">
        <v>73</v>
      </c>
      <c r="E9" s="87" t="s">
        <v>344</v>
      </c>
      <c r="F9" s="88">
        <v>10</v>
      </c>
      <c r="G9" s="88"/>
      <c r="H9" s="88">
        <v>10</v>
      </c>
      <c r="I9" s="88"/>
      <c r="J9" s="88"/>
      <c r="K9" s="88"/>
      <c r="L9" s="88"/>
      <c r="M9" s="88"/>
      <c r="N9" s="92"/>
    </row>
    <row r="10" spans="1:19" s="1" customFormat="1" ht="27" customHeight="1">
      <c r="A10" s="87" t="s">
        <v>83</v>
      </c>
      <c r="B10" s="87" t="s">
        <v>84</v>
      </c>
      <c r="C10" s="87" t="s">
        <v>72</v>
      </c>
      <c r="D10" s="87" t="s">
        <v>85</v>
      </c>
      <c r="E10" s="87" t="s">
        <v>345</v>
      </c>
      <c r="F10" s="88">
        <v>32.44</v>
      </c>
      <c r="G10" s="88"/>
      <c r="H10" s="88"/>
      <c r="I10" s="88">
        <v>32.44</v>
      </c>
      <c r="J10" s="88"/>
      <c r="K10" s="88"/>
      <c r="L10" s="88"/>
      <c r="M10" s="88"/>
      <c r="N10" s="92"/>
    </row>
    <row r="11" spans="1:19" s="1" customFormat="1" ht="27" customHeight="1">
      <c r="A11" s="87" t="s">
        <v>88</v>
      </c>
      <c r="B11" s="87" t="s">
        <v>76</v>
      </c>
      <c r="C11" s="87" t="s">
        <v>76</v>
      </c>
      <c r="D11" s="87" t="s">
        <v>89</v>
      </c>
      <c r="E11" s="87" t="s">
        <v>346</v>
      </c>
      <c r="F11" s="88">
        <v>7</v>
      </c>
      <c r="G11" s="88"/>
      <c r="H11" s="88">
        <v>7</v>
      </c>
      <c r="I11" s="88"/>
      <c r="J11" s="88"/>
      <c r="K11" s="88"/>
      <c r="L11" s="88"/>
      <c r="M11" s="88"/>
      <c r="N11" s="92"/>
    </row>
    <row r="12" spans="1:19" s="1" customFormat="1" ht="27" customHeight="1">
      <c r="A12" s="87" t="s">
        <v>88</v>
      </c>
      <c r="B12" s="87" t="s">
        <v>76</v>
      </c>
      <c r="C12" s="87" t="s">
        <v>79</v>
      </c>
      <c r="D12" s="87" t="s">
        <v>90</v>
      </c>
      <c r="E12" s="87" t="s">
        <v>348</v>
      </c>
      <c r="F12" s="88">
        <v>28</v>
      </c>
      <c r="G12" s="88"/>
      <c r="H12" s="88">
        <v>15</v>
      </c>
      <c r="I12" s="88">
        <v>13</v>
      </c>
      <c r="J12" s="88"/>
      <c r="K12" s="88"/>
      <c r="L12" s="88"/>
      <c r="M12" s="88"/>
      <c r="N12" s="92"/>
    </row>
    <row r="13" spans="1:19" s="1" customFormat="1" ht="27" customHeight="1">
      <c r="A13" s="87" t="s">
        <v>88</v>
      </c>
      <c r="B13" s="87" t="s">
        <v>76</v>
      </c>
      <c r="C13" s="87" t="s">
        <v>79</v>
      </c>
      <c r="D13" s="87" t="s">
        <v>90</v>
      </c>
      <c r="E13" s="87" t="s">
        <v>349</v>
      </c>
      <c r="F13" s="88">
        <v>46.75</v>
      </c>
      <c r="G13" s="88"/>
      <c r="H13" s="88">
        <v>46.75</v>
      </c>
      <c r="I13" s="88"/>
      <c r="J13" s="88"/>
      <c r="K13" s="88"/>
      <c r="L13" s="88"/>
      <c r="M13" s="88"/>
      <c r="N13" s="92"/>
    </row>
    <row r="14" spans="1:19" s="1" customFormat="1" ht="27" customHeight="1">
      <c r="A14" s="87" t="s">
        <v>88</v>
      </c>
      <c r="B14" s="87" t="s">
        <v>76</v>
      </c>
      <c r="C14" s="87" t="s">
        <v>79</v>
      </c>
      <c r="D14" s="87" t="s">
        <v>90</v>
      </c>
      <c r="E14" s="87" t="s">
        <v>347</v>
      </c>
      <c r="F14" s="88">
        <v>82.37</v>
      </c>
      <c r="G14" s="88"/>
      <c r="H14" s="88">
        <v>62.37</v>
      </c>
      <c r="I14" s="88"/>
      <c r="J14" s="88"/>
      <c r="K14" s="88"/>
      <c r="L14" s="88"/>
      <c r="M14" s="88">
        <v>20</v>
      </c>
      <c r="N14" s="92"/>
    </row>
    <row r="15" spans="1:19" s="1" customFormat="1" ht="27" customHeight="1">
      <c r="A15" s="87" t="s">
        <v>88</v>
      </c>
      <c r="B15" s="87" t="s">
        <v>76</v>
      </c>
      <c r="C15" s="87" t="s">
        <v>72</v>
      </c>
      <c r="D15" s="87" t="s">
        <v>91</v>
      </c>
      <c r="E15" s="87" t="s">
        <v>354</v>
      </c>
      <c r="F15" s="88">
        <v>25.999960000000002</v>
      </c>
      <c r="G15" s="88"/>
      <c r="H15" s="88">
        <v>25.999960000000002</v>
      </c>
      <c r="I15" s="88"/>
      <c r="J15" s="88"/>
      <c r="K15" s="88"/>
      <c r="L15" s="88"/>
      <c r="M15" s="88"/>
      <c r="N15" s="92"/>
    </row>
    <row r="16" spans="1:19" s="1" customFormat="1" ht="27" customHeight="1">
      <c r="A16" s="87" t="s">
        <v>88</v>
      </c>
      <c r="B16" s="87" t="s">
        <v>76</v>
      </c>
      <c r="C16" s="87" t="s">
        <v>72</v>
      </c>
      <c r="D16" s="87" t="s">
        <v>91</v>
      </c>
      <c r="E16" s="87" t="s">
        <v>351</v>
      </c>
      <c r="F16" s="88">
        <v>0.16</v>
      </c>
      <c r="G16" s="88"/>
      <c r="H16" s="88"/>
      <c r="I16" s="88"/>
      <c r="J16" s="88"/>
      <c r="K16" s="88"/>
      <c r="L16" s="88"/>
      <c r="M16" s="88">
        <v>0.16</v>
      </c>
      <c r="N16" s="92"/>
    </row>
    <row r="17" spans="1:14" s="1" customFormat="1" ht="27" customHeight="1">
      <c r="A17" s="87" t="s">
        <v>88</v>
      </c>
      <c r="B17" s="87" t="s">
        <v>76</v>
      </c>
      <c r="C17" s="87" t="s">
        <v>72</v>
      </c>
      <c r="D17" s="87" t="s">
        <v>91</v>
      </c>
      <c r="E17" s="87" t="s">
        <v>353</v>
      </c>
      <c r="F17" s="88">
        <v>23.3</v>
      </c>
      <c r="G17" s="88"/>
      <c r="H17" s="88">
        <v>15.3</v>
      </c>
      <c r="I17" s="88">
        <v>8</v>
      </c>
      <c r="J17" s="88"/>
      <c r="K17" s="88"/>
      <c r="L17" s="88"/>
      <c r="M17" s="88"/>
      <c r="N17" s="92"/>
    </row>
    <row r="18" spans="1:14" s="1" customFormat="1" ht="27" customHeight="1">
      <c r="A18" s="87" t="s">
        <v>88</v>
      </c>
      <c r="B18" s="87" t="s">
        <v>76</v>
      </c>
      <c r="C18" s="87" t="s">
        <v>72</v>
      </c>
      <c r="D18" s="87" t="s">
        <v>91</v>
      </c>
      <c r="E18" s="87" t="s">
        <v>352</v>
      </c>
      <c r="F18" s="88">
        <v>10</v>
      </c>
      <c r="G18" s="88"/>
      <c r="H18" s="88">
        <v>8</v>
      </c>
      <c r="I18" s="88">
        <v>2</v>
      </c>
      <c r="J18" s="88"/>
      <c r="K18" s="88"/>
      <c r="L18" s="88"/>
      <c r="M18" s="88"/>
      <c r="N18" s="92"/>
    </row>
    <row r="19" spans="1:14" s="1" customFormat="1" ht="27" customHeight="1">
      <c r="A19" s="87" t="s">
        <v>88</v>
      </c>
      <c r="B19" s="87" t="s">
        <v>76</v>
      </c>
      <c r="C19" s="87" t="s">
        <v>72</v>
      </c>
      <c r="D19" s="87" t="s">
        <v>91</v>
      </c>
      <c r="E19" s="87" t="s">
        <v>350</v>
      </c>
      <c r="F19" s="88">
        <v>0.34</v>
      </c>
      <c r="G19" s="88"/>
      <c r="H19" s="88"/>
      <c r="I19" s="88"/>
      <c r="J19" s="88"/>
      <c r="K19" s="88"/>
      <c r="L19" s="88"/>
      <c r="M19" s="88">
        <v>0.34</v>
      </c>
      <c r="N19" s="92"/>
    </row>
    <row r="20" spans="1:14" s="1" customFormat="1" ht="27" customHeight="1">
      <c r="A20" s="87" t="s">
        <v>88</v>
      </c>
      <c r="B20" s="87" t="s">
        <v>76</v>
      </c>
      <c r="C20" s="87" t="s">
        <v>92</v>
      </c>
      <c r="D20" s="87" t="s">
        <v>93</v>
      </c>
      <c r="E20" s="87" t="s">
        <v>355</v>
      </c>
      <c r="F20" s="88">
        <v>50</v>
      </c>
      <c r="G20" s="88"/>
      <c r="H20" s="88">
        <v>42</v>
      </c>
      <c r="I20" s="88"/>
      <c r="J20" s="88"/>
      <c r="K20" s="88"/>
      <c r="L20" s="88">
        <v>8</v>
      </c>
      <c r="M20" s="88"/>
      <c r="N20" s="92"/>
    </row>
    <row r="21" spans="1:14" s="1" customFormat="1" ht="27" customHeight="1">
      <c r="A21" s="87" t="s">
        <v>88</v>
      </c>
      <c r="B21" s="87" t="s">
        <v>76</v>
      </c>
      <c r="C21" s="87" t="s">
        <v>94</v>
      </c>
      <c r="D21" s="87" t="s">
        <v>95</v>
      </c>
      <c r="E21" s="87" t="s">
        <v>356</v>
      </c>
      <c r="F21" s="88">
        <v>2</v>
      </c>
      <c r="G21" s="88"/>
      <c r="H21" s="88">
        <v>2</v>
      </c>
      <c r="I21" s="88"/>
      <c r="J21" s="88"/>
      <c r="K21" s="88"/>
      <c r="L21" s="88"/>
      <c r="M21" s="88"/>
      <c r="N21" s="92"/>
    </row>
    <row r="22" spans="1:14" s="1" customFormat="1" ht="27" customHeight="1">
      <c r="A22" s="87" t="s">
        <v>88</v>
      </c>
      <c r="B22" s="87" t="s">
        <v>76</v>
      </c>
      <c r="C22" s="87" t="s">
        <v>96</v>
      </c>
      <c r="D22" s="87" t="s">
        <v>97</v>
      </c>
      <c r="E22" s="87" t="s">
        <v>357</v>
      </c>
      <c r="F22" s="88">
        <v>100</v>
      </c>
      <c r="G22" s="88"/>
      <c r="H22" s="88"/>
      <c r="I22" s="88"/>
      <c r="J22" s="88"/>
      <c r="K22" s="88"/>
      <c r="L22" s="88"/>
      <c r="M22" s="88">
        <v>100</v>
      </c>
      <c r="N22" s="92"/>
    </row>
    <row r="23" spans="1:14" s="1" customFormat="1" ht="27" customHeight="1">
      <c r="A23" s="87" t="s">
        <v>88</v>
      </c>
      <c r="B23" s="87" t="s">
        <v>76</v>
      </c>
      <c r="C23" s="87" t="s">
        <v>96</v>
      </c>
      <c r="D23" s="87" t="s">
        <v>97</v>
      </c>
      <c r="E23" s="87" t="s">
        <v>358</v>
      </c>
      <c r="F23" s="88">
        <v>2</v>
      </c>
      <c r="G23" s="88"/>
      <c r="H23" s="88">
        <v>2</v>
      </c>
      <c r="I23" s="88"/>
      <c r="J23" s="88"/>
      <c r="K23" s="88"/>
      <c r="L23" s="88"/>
      <c r="M23" s="88"/>
      <c r="N23" s="92"/>
    </row>
    <row r="24" spans="1:14" s="1" customFormat="1" ht="27" customHeight="1">
      <c r="A24" s="87" t="s">
        <v>88</v>
      </c>
      <c r="B24" s="87" t="s">
        <v>76</v>
      </c>
      <c r="C24" s="87" t="s">
        <v>98</v>
      </c>
      <c r="D24" s="87" t="s">
        <v>99</v>
      </c>
      <c r="E24" s="87" t="s">
        <v>359</v>
      </c>
      <c r="F24" s="88">
        <v>106.21041</v>
      </c>
      <c r="G24" s="88"/>
      <c r="H24" s="88"/>
      <c r="I24" s="88">
        <v>106.21041</v>
      </c>
      <c r="J24" s="88"/>
      <c r="K24" s="88"/>
      <c r="L24" s="88"/>
      <c r="M24" s="88"/>
      <c r="N24" s="92"/>
    </row>
    <row r="25" spans="1:14" s="1" customFormat="1" ht="27" customHeight="1">
      <c r="A25" s="87" t="s">
        <v>88</v>
      </c>
      <c r="B25" s="87" t="s">
        <v>76</v>
      </c>
      <c r="C25" s="87" t="s">
        <v>100</v>
      </c>
      <c r="D25" s="87" t="s">
        <v>101</v>
      </c>
      <c r="E25" s="87" t="s">
        <v>362</v>
      </c>
      <c r="F25" s="88">
        <v>55</v>
      </c>
      <c r="G25" s="88"/>
      <c r="H25" s="88"/>
      <c r="I25" s="88"/>
      <c r="J25" s="88"/>
      <c r="K25" s="88"/>
      <c r="L25" s="88"/>
      <c r="M25" s="88">
        <v>55</v>
      </c>
      <c r="N25" s="92"/>
    </row>
    <row r="26" spans="1:14" s="1" customFormat="1" ht="27" customHeight="1">
      <c r="A26" s="87" t="s">
        <v>88</v>
      </c>
      <c r="B26" s="87" t="s">
        <v>76</v>
      </c>
      <c r="C26" s="87" t="s">
        <v>100</v>
      </c>
      <c r="D26" s="87" t="s">
        <v>101</v>
      </c>
      <c r="E26" s="87" t="s">
        <v>360</v>
      </c>
      <c r="F26" s="88">
        <v>23</v>
      </c>
      <c r="G26" s="88"/>
      <c r="H26" s="88"/>
      <c r="I26" s="88">
        <v>13.6</v>
      </c>
      <c r="J26" s="88"/>
      <c r="K26" s="88"/>
      <c r="L26" s="88"/>
      <c r="M26" s="88">
        <v>9.4</v>
      </c>
      <c r="N26" s="92"/>
    </row>
    <row r="27" spans="1:14" s="1" customFormat="1" ht="27" customHeight="1">
      <c r="A27" s="87" t="s">
        <v>88</v>
      </c>
      <c r="B27" s="87" t="s">
        <v>76</v>
      </c>
      <c r="C27" s="87" t="s">
        <v>100</v>
      </c>
      <c r="D27" s="87" t="s">
        <v>101</v>
      </c>
      <c r="E27" s="87" t="s">
        <v>357</v>
      </c>
      <c r="F27" s="88">
        <v>128.1</v>
      </c>
      <c r="G27" s="88"/>
      <c r="H27" s="88">
        <v>0.1</v>
      </c>
      <c r="I27" s="88"/>
      <c r="J27" s="88"/>
      <c r="K27" s="88"/>
      <c r="L27" s="88"/>
      <c r="M27" s="88">
        <v>128</v>
      </c>
      <c r="N27" s="92"/>
    </row>
    <row r="28" spans="1:14" s="1" customFormat="1" ht="27" customHeight="1">
      <c r="A28" s="87" t="s">
        <v>88</v>
      </c>
      <c r="B28" s="87" t="s">
        <v>76</v>
      </c>
      <c r="C28" s="87" t="s">
        <v>100</v>
      </c>
      <c r="D28" s="87" t="s">
        <v>101</v>
      </c>
      <c r="E28" s="87" t="s">
        <v>361</v>
      </c>
      <c r="F28" s="88">
        <v>123.9</v>
      </c>
      <c r="G28" s="88"/>
      <c r="H28" s="88"/>
      <c r="I28" s="88"/>
      <c r="J28" s="88"/>
      <c r="K28" s="88"/>
      <c r="L28" s="88">
        <v>123.9</v>
      </c>
      <c r="M28" s="88"/>
      <c r="N28" s="92"/>
    </row>
    <row r="29" spans="1:14" s="1" customFormat="1" ht="27" customHeight="1">
      <c r="A29" s="87" t="s">
        <v>88</v>
      </c>
      <c r="B29" s="87" t="s">
        <v>76</v>
      </c>
      <c r="C29" s="87" t="s">
        <v>102</v>
      </c>
      <c r="D29" s="87" t="s">
        <v>103</v>
      </c>
      <c r="E29" s="87" t="s">
        <v>361</v>
      </c>
      <c r="F29" s="88">
        <v>45</v>
      </c>
      <c r="G29" s="88"/>
      <c r="H29" s="88"/>
      <c r="I29" s="88"/>
      <c r="J29" s="88"/>
      <c r="K29" s="88"/>
      <c r="L29" s="88"/>
      <c r="M29" s="88">
        <v>45</v>
      </c>
      <c r="N29" s="92"/>
    </row>
    <row r="30" spans="1:14" s="1" customFormat="1" ht="27" customHeight="1">
      <c r="A30" s="87" t="s">
        <v>88</v>
      </c>
      <c r="B30" s="87" t="s">
        <v>76</v>
      </c>
      <c r="C30" s="87" t="s">
        <v>102</v>
      </c>
      <c r="D30" s="87" t="s">
        <v>103</v>
      </c>
      <c r="E30" s="87" t="s">
        <v>357</v>
      </c>
      <c r="F30" s="88">
        <v>24</v>
      </c>
      <c r="G30" s="88"/>
      <c r="H30" s="88"/>
      <c r="I30" s="88">
        <v>24</v>
      </c>
      <c r="J30" s="88"/>
      <c r="K30" s="88"/>
      <c r="L30" s="88"/>
      <c r="M30" s="88"/>
      <c r="N30" s="92"/>
    </row>
    <row r="31" spans="1:14" s="1" customFormat="1" ht="27" customHeight="1">
      <c r="A31" s="87" t="s">
        <v>88</v>
      </c>
      <c r="B31" s="87" t="s">
        <v>76</v>
      </c>
      <c r="C31" s="87" t="s">
        <v>104</v>
      </c>
      <c r="D31" s="87" t="s">
        <v>105</v>
      </c>
      <c r="E31" s="87" t="s">
        <v>363</v>
      </c>
      <c r="F31" s="88">
        <v>43.5</v>
      </c>
      <c r="G31" s="88"/>
      <c r="H31" s="88">
        <v>43.5</v>
      </c>
      <c r="I31" s="88"/>
      <c r="J31" s="88"/>
      <c r="K31" s="88"/>
      <c r="L31" s="88"/>
      <c r="M31" s="88"/>
      <c r="N31" s="92"/>
    </row>
    <row r="32" spans="1:14" s="1" customFormat="1" ht="27" customHeight="1">
      <c r="A32" s="87" t="s">
        <v>88</v>
      </c>
      <c r="B32" s="87" t="s">
        <v>76</v>
      </c>
      <c r="C32" s="87" t="s">
        <v>104</v>
      </c>
      <c r="D32" s="87" t="s">
        <v>105</v>
      </c>
      <c r="E32" s="87" t="s">
        <v>361</v>
      </c>
      <c r="F32" s="88">
        <v>5.8</v>
      </c>
      <c r="G32" s="88"/>
      <c r="H32" s="88">
        <v>5.8</v>
      </c>
      <c r="I32" s="88"/>
      <c r="J32" s="88"/>
      <c r="K32" s="88"/>
      <c r="L32" s="88"/>
      <c r="M32" s="88"/>
      <c r="N32" s="92"/>
    </row>
    <row r="33" spans="1:14" s="1" customFormat="1" ht="27" customHeight="1">
      <c r="A33" s="87" t="s">
        <v>88</v>
      </c>
      <c r="B33" s="87" t="s">
        <v>76</v>
      </c>
      <c r="C33" s="87" t="s">
        <v>106</v>
      </c>
      <c r="D33" s="87" t="s">
        <v>107</v>
      </c>
      <c r="E33" s="87" t="s">
        <v>369</v>
      </c>
      <c r="F33" s="88">
        <v>810.2</v>
      </c>
      <c r="G33" s="88"/>
      <c r="H33" s="88"/>
      <c r="I33" s="88">
        <v>810.2</v>
      </c>
      <c r="J33" s="88"/>
      <c r="K33" s="88"/>
      <c r="L33" s="88"/>
      <c r="M33" s="88"/>
      <c r="N33" s="92"/>
    </row>
    <row r="34" spans="1:14" s="1" customFormat="1" ht="27" customHeight="1">
      <c r="A34" s="87" t="s">
        <v>88</v>
      </c>
      <c r="B34" s="87" t="s">
        <v>76</v>
      </c>
      <c r="C34" s="87" t="s">
        <v>106</v>
      </c>
      <c r="D34" s="87" t="s">
        <v>107</v>
      </c>
      <c r="E34" s="87" t="s">
        <v>370</v>
      </c>
      <c r="F34" s="88">
        <v>10</v>
      </c>
      <c r="G34" s="88"/>
      <c r="H34" s="88">
        <v>10</v>
      </c>
      <c r="I34" s="88"/>
      <c r="J34" s="88"/>
      <c r="K34" s="88"/>
      <c r="L34" s="88"/>
      <c r="M34" s="88"/>
      <c r="N34" s="92"/>
    </row>
    <row r="35" spans="1:14" s="1" customFormat="1" ht="27" customHeight="1">
      <c r="A35" s="87" t="s">
        <v>88</v>
      </c>
      <c r="B35" s="87" t="s">
        <v>76</v>
      </c>
      <c r="C35" s="87" t="s">
        <v>106</v>
      </c>
      <c r="D35" s="87" t="s">
        <v>107</v>
      </c>
      <c r="E35" s="87" t="s">
        <v>372</v>
      </c>
      <c r="F35" s="88">
        <v>15</v>
      </c>
      <c r="G35" s="88"/>
      <c r="H35" s="88">
        <v>14</v>
      </c>
      <c r="I35" s="88">
        <v>1</v>
      </c>
      <c r="J35" s="88"/>
      <c r="K35" s="88"/>
      <c r="L35" s="88"/>
      <c r="M35" s="88"/>
      <c r="N35" s="92"/>
    </row>
    <row r="36" spans="1:14" s="1" customFormat="1" ht="27" customHeight="1">
      <c r="A36" s="87" t="s">
        <v>88</v>
      </c>
      <c r="B36" s="87" t="s">
        <v>76</v>
      </c>
      <c r="C36" s="87" t="s">
        <v>106</v>
      </c>
      <c r="D36" s="87" t="s">
        <v>107</v>
      </c>
      <c r="E36" s="87" t="s">
        <v>368</v>
      </c>
      <c r="F36" s="88">
        <v>11.5</v>
      </c>
      <c r="G36" s="88"/>
      <c r="H36" s="88">
        <v>11.5</v>
      </c>
      <c r="I36" s="88"/>
      <c r="J36" s="88"/>
      <c r="K36" s="88"/>
      <c r="L36" s="88"/>
      <c r="M36" s="88"/>
      <c r="N36" s="92"/>
    </row>
    <row r="37" spans="1:14" s="1" customFormat="1" ht="27" customHeight="1">
      <c r="A37" s="87" t="s">
        <v>88</v>
      </c>
      <c r="B37" s="87" t="s">
        <v>76</v>
      </c>
      <c r="C37" s="87" t="s">
        <v>106</v>
      </c>
      <c r="D37" s="87" t="s">
        <v>107</v>
      </c>
      <c r="E37" s="87" t="s">
        <v>366</v>
      </c>
      <c r="F37" s="88">
        <v>2</v>
      </c>
      <c r="G37" s="88"/>
      <c r="H37" s="88">
        <v>2</v>
      </c>
      <c r="I37" s="88"/>
      <c r="J37" s="88"/>
      <c r="K37" s="88"/>
      <c r="L37" s="88"/>
      <c r="M37" s="88"/>
      <c r="N37" s="92"/>
    </row>
    <row r="38" spans="1:14" s="1" customFormat="1" ht="27" customHeight="1">
      <c r="A38" s="87" t="s">
        <v>88</v>
      </c>
      <c r="B38" s="87" t="s">
        <v>76</v>
      </c>
      <c r="C38" s="87" t="s">
        <v>106</v>
      </c>
      <c r="D38" s="87" t="s">
        <v>107</v>
      </c>
      <c r="E38" s="87" t="s">
        <v>371</v>
      </c>
      <c r="F38" s="88">
        <v>418.7</v>
      </c>
      <c r="G38" s="88"/>
      <c r="H38" s="88">
        <v>153</v>
      </c>
      <c r="I38" s="88">
        <v>245.7</v>
      </c>
      <c r="J38" s="88"/>
      <c r="K38" s="88"/>
      <c r="L38" s="88"/>
      <c r="M38" s="88">
        <v>20</v>
      </c>
      <c r="N38" s="92"/>
    </row>
    <row r="39" spans="1:14" s="1" customFormat="1" ht="27" customHeight="1">
      <c r="A39" s="87" t="s">
        <v>88</v>
      </c>
      <c r="B39" s="87" t="s">
        <v>76</v>
      </c>
      <c r="C39" s="87" t="s">
        <v>106</v>
      </c>
      <c r="D39" s="87" t="s">
        <v>107</v>
      </c>
      <c r="E39" s="87" t="s">
        <v>357</v>
      </c>
      <c r="F39" s="88">
        <v>5</v>
      </c>
      <c r="G39" s="88"/>
      <c r="H39" s="88">
        <v>5</v>
      </c>
      <c r="I39" s="88"/>
      <c r="J39" s="88"/>
      <c r="K39" s="88"/>
      <c r="L39" s="88"/>
      <c r="M39" s="88"/>
      <c r="N39" s="92"/>
    </row>
    <row r="40" spans="1:14" s="1" customFormat="1" ht="27" customHeight="1">
      <c r="A40" s="87" t="s">
        <v>88</v>
      </c>
      <c r="B40" s="87" t="s">
        <v>76</v>
      </c>
      <c r="C40" s="87" t="s">
        <v>106</v>
      </c>
      <c r="D40" s="87" t="s">
        <v>107</v>
      </c>
      <c r="E40" s="87" t="s">
        <v>365</v>
      </c>
      <c r="F40" s="88">
        <v>5</v>
      </c>
      <c r="G40" s="88"/>
      <c r="H40" s="88">
        <v>5</v>
      </c>
      <c r="I40" s="88"/>
      <c r="J40" s="88"/>
      <c r="K40" s="88"/>
      <c r="L40" s="88"/>
      <c r="M40" s="88"/>
      <c r="N40" s="92"/>
    </row>
    <row r="41" spans="1:14" s="1" customFormat="1" ht="27" customHeight="1">
      <c r="A41" s="87" t="s">
        <v>88</v>
      </c>
      <c r="B41" s="87" t="s">
        <v>76</v>
      </c>
      <c r="C41" s="87" t="s">
        <v>106</v>
      </c>
      <c r="D41" s="87" t="s">
        <v>107</v>
      </c>
      <c r="E41" s="87" t="s">
        <v>367</v>
      </c>
      <c r="F41" s="88">
        <v>38.729999999999997</v>
      </c>
      <c r="G41" s="88"/>
      <c r="H41" s="88">
        <v>9</v>
      </c>
      <c r="I41" s="88"/>
      <c r="J41" s="88"/>
      <c r="K41" s="88"/>
      <c r="L41" s="88">
        <v>29.73</v>
      </c>
      <c r="M41" s="88"/>
      <c r="N41" s="92"/>
    </row>
    <row r="42" spans="1:14" s="1" customFormat="1" ht="27" customHeight="1">
      <c r="A42" s="87" t="s">
        <v>88</v>
      </c>
      <c r="B42" s="87" t="s">
        <v>76</v>
      </c>
      <c r="C42" s="87" t="s">
        <v>106</v>
      </c>
      <c r="D42" s="87" t="s">
        <v>107</v>
      </c>
      <c r="E42" s="87" t="s">
        <v>373</v>
      </c>
      <c r="F42" s="88">
        <v>794.54700000000003</v>
      </c>
      <c r="G42" s="88"/>
      <c r="H42" s="88"/>
      <c r="I42" s="88">
        <v>794.54700000000003</v>
      </c>
      <c r="J42" s="88"/>
      <c r="K42" s="88"/>
      <c r="L42" s="88"/>
      <c r="M42" s="88"/>
      <c r="N42" s="92"/>
    </row>
    <row r="43" spans="1:14" s="1" customFormat="1" ht="27" customHeight="1">
      <c r="A43" s="87" t="s">
        <v>88</v>
      </c>
      <c r="B43" s="87" t="s">
        <v>76</v>
      </c>
      <c r="C43" s="87" t="s">
        <v>108</v>
      </c>
      <c r="D43" s="87" t="s">
        <v>109</v>
      </c>
      <c r="E43" s="87" t="s">
        <v>374</v>
      </c>
      <c r="F43" s="88">
        <v>4.62</v>
      </c>
      <c r="G43" s="88">
        <v>4.62</v>
      </c>
      <c r="H43" s="88"/>
      <c r="I43" s="88"/>
      <c r="J43" s="88"/>
      <c r="K43" s="88"/>
      <c r="L43" s="88"/>
      <c r="M43" s="88"/>
      <c r="N43" s="92"/>
    </row>
    <row r="44" spans="1:14" s="1" customFormat="1" ht="27" customHeight="1">
      <c r="A44" s="87" t="s">
        <v>88</v>
      </c>
      <c r="B44" s="87" t="s">
        <v>76</v>
      </c>
      <c r="C44" s="87" t="s">
        <v>108</v>
      </c>
      <c r="D44" s="87" t="s">
        <v>109</v>
      </c>
      <c r="E44" s="87" t="s">
        <v>375</v>
      </c>
      <c r="F44" s="88">
        <v>10.199999999999999</v>
      </c>
      <c r="G44" s="88"/>
      <c r="H44" s="88">
        <v>10.199999999999999</v>
      </c>
      <c r="I44" s="88"/>
      <c r="J44" s="88"/>
      <c r="K44" s="88"/>
      <c r="L44" s="88"/>
      <c r="M44" s="88"/>
      <c r="N44" s="92"/>
    </row>
    <row r="45" spans="1:14" s="1" customFormat="1" ht="27" customHeight="1">
      <c r="A45" s="87" t="s">
        <v>88</v>
      </c>
      <c r="B45" s="87" t="s">
        <v>76</v>
      </c>
      <c r="C45" s="87" t="s">
        <v>110</v>
      </c>
      <c r="D45" s="87" t="s">
        <v>111</v>
      </c>
      <c r="E45" s="87" t="s">
        <v>376</v>
      </c>
      <c r="F45" s="88">
        <v>413</v>
      </c>
      <c r="G45" s="88"/>
      <c r="H45" s="88"/>
      <c r="I45" s="88"/>
      <c r="J45" s="88"/>
      <c r="K45" s="88"/>
      <c r="L45" s="88">
        <v>413</v>
      </c>
      <c r="M45" s="88"/>
      <c r="N45" s="92"/>
    </row>
    <row r="46" spans="1:14" s="1" customFormat="1" ht="27" customHeight="1">
      <c r="A46" s="87" t="s">
        <v>88</v>
      </c>
      <c r="B46" s="87" t="s">
        <v>76</v>
      </c>
      <c r="C46" s="87" t="s">
        <v>110</v>
      </c>
      <c r="D46" s="87" t="s">
        <v>111</v>
      </c>
      <c r="E46" s="87" t="s">
        <v>379</v>
      </c>
      <c r="F46" s="88">
        <v>7</v>
      </c>
      <c r="G46" s="88"/>
      <c r="H46" s="88"/>
      <c r="I46" s="88"/>
      <c r="J46" s="88"/>
      <c r="K46" s="88"/>
      <c r="L46" s="88">
        <v>7</v>
      </c>
      <c r="M46" s="88"/>
      <c r="N46" s="92"/>
    </row>
    <row r="47" spans="1:14" s="1" customFormat="1" ht="27" customHeight="1">
      <c r="A47" s="87" t="s">
        <v>88</v>
      </c>
      <c r="B47" s="87" t="s">
        <v>76</v>
      </c>
      <c r="C47" s="87" t="s">
        <v>110</v>
      </c>
      <c r="D47" s="87" t="s">
        <v>111</v>
      </c>
      <c r="E47" s="87" t="s">
        <v>380</v>
      </c>
      <c r="F47" s="88">
        <v>1</v>
      </c>
      <c r="G47" s="88"/>
      <c r="H47" s="88"/>
      <c r="I47" s="88"/>
      <c r="J47" s="88"/>
      <c r="K47" s="88"/>
      <c r="L47" s="88">
        <v>1</v>
      </c>
      <c r="M47" s="88"/>
      <c r="N47" s="92"/>
    </row>
    <row r="48" spans="1:14" s="1" customFormat="1" ht="27" customHeight="1">
      <c r="A48" s="87" t="s">
        <v>88</v>
      </c>
      <c r="B48" s="87" t="s">
        <v>76</v>
      </c>
      <c r="C48" s="87" t="s">
        <v>110</v>
      </c>
      <c r="D48" s="87" t="s">
        <v>111</v>
      </c>
      <c r="E48" s="87" t="s">
        <v>378</v>
      </c>
      <c r="F48" s="88">
        <v>115</v>
      </c>
      <c r="G48" s="88"/>
      <c r="H48" s="88"/>
      <c r="I48" s="88"/>
      <c r="J48" s="88"/>
      <c r="K48" s="88"/>
      <c r="L48" s="88">
        <v>115</v>
      </c>
      <c r="M48" s="88"/>
      <c r="N48" s="92"/>
    </row>
    <row r="49" spans="1:14" s="1" customFormat="1" ht="27" customHeight="1">
      <c r="A49" s="87" t="s">
        <v>88</v>
      </c>
      <c r="B49" s="87" t="s">
        <v>76</v>
      </c>
      <c r="C49" s="87" t="s">
        <v>110</v>
      </c>
      <c r="D49" s="87" t="s">
        <v>111</v>
      </c>
      <c r="E49" s="87" t="s">
        <v>377</v>
      </c>
      <c r="F49" s="88">
        <v>41</v>
      </c>
      <c r="G49" s="88"/>
      <c r="H49" s="88"/>
      <c r="I49" s="88"/>
      <c r="J49" s="88"/>
      <c r="K49" s="88"/>
      <c r="L49" s="88">
        <v>41</v>
      </c>
      <c r="M49" s="88"/>
      <c r="N49" s="92"/>
    </row>
    <row r="50" spans="1:14" s="1" customFormat="1" ht="27" customHeight="1">
      <c r="A50" s="87" t="s">
        <v>88</v>
      </c>
      <c r="B50" s="87" t="s">
        <v>76</v>
      </c>
      <c r="C50" s="87" t="s">
        <v>81</v>
      </c>
      <c r="D50" s="87" t="s">
        <v>112</v>
      </c>
      <c r="E50" s="87" t="s">
        <v>381</v>
      </c>
      <c r="F50" s="88">
        <v>137</v>
      </c>
      <c r="G50" s="88"/>
      <c r="H50" s="88">
        <v>57</v>
      </c>
      <c r="I50" s="88"/>
      <c r="J50" s="88"/>
      <c r="K50" s="88"/>
      <c r="L50" s="88"/>
      <c r="M50" s="88">
        <v>80</v>
      </c>
      <c r="N50" s="92"/>
    </row>
    <row r="51" spans="1:14" s="1" customFormat="1" ht="27" customHeight="1">
      <c r="A51" s="87" t="s">
        <v>88</v>
      </c>
      <c r="B51" s="87" t="s">
        <v>76</v>
      </c>
      <c r="C51" s="87" t="s">
        <v>81</v>
      </c>
      <c r="D51" s="87" t="s">
        <v>112</v>
      </c>
      <c r="E51" s="87" t="s">
        <v>363</v>
      </c>
      <c r="F51" s="88">
        <v>10</v>
      </c>
      <c r="G51" s="88"/>
      <c r="H51" s="88"/>
      <c r="I51" s="88">
        <v>10</v>
      </c>
      <c r="J51" s="88"/>
      <c r="K51" s="88"/>
      <c r="L51" s="88"/>
      <c r="M51" s="88"/>
      <c r="N51" s="92"/>
    </row>
    <row r="52" spans="1:14" s="1" customFormat="1" ht="27" customHeight="1">
      <c r="A52" s="87" t="s">
        <v>88</v>
      </c>
      <c r="B52" s="87" t="s">
        <v>76</v>
      </c>
      <c r="C52" s="87" t="s">
        <v>81</v>
      </c>
      <c r="D52" s="87" t="s">
        <v>112</v>
      </c>
      <c r="E52" s="87" t="s">
        <v>382</v>
      </c>
      <c r="F52" s="88">
        <v>21.5</v>
      </c>
      <c r="G52" s="88"/>
      <c r="H52" s="88"/>
      <c r="I52" s="88">
        <v>21.5</v>
      </c>
      <c r="J52" s="88"/>
      <c r="K52" s="88"/>
      <c r="L52" s="88"/>
      <c r="M52" s="88"/>
      <c r="N52" s="92"/>
    </row>
    <row r="53" spans="1:14" s="1" customFormat="1" ht="27" customHeight="1">
      <c r="A53" s="87" t="s">
        <v>88</v>
      </c>
      <c r="B53" s="87" t="s">
        <v>76</v>
      </c>
      <c r="C53" s="87" t="s">
        <v>81</v>
      </c>
      <c r="D53" s="87" t="s">
        <v>112</v>
      </c>
      <c r="E53" s="87" t="s">
        <v>387</v>
      </c>
      <c r="F53" s="88">
        <v>4.97</v>
      </c>
      <c r="G53" s="88">
        <v>4.97</v>
      </c>
      <c r="H53" s="88"/>
      <c r="I53" s="88"/>
      <c r="J53" s="88"/>
      <c r="K53" s="88"/>
      <c r="L53" s="88"/>
      <c r="M53" s="88"/>
      <c r="N53" s="92"/>
    </row>
    <row r="54" spans="1:14" s="1" customFormat="1" ht="27" customHeight="1">
      <c r="A54" s="87" t="s">
        <v>88</v>
      </c>
      <c r="B54" s="87" t="s">
        <v>76</v>
      </c>
      <c r="C54" s="87" t="s">
        <v>81</v>
      </c>
      <c r="D54" s="87" t="s">
        <v>112</v>
      </c>
      <c r="E54" s="87" t="s">
        <v>384</v>
      </c>
      <c r="F54" s="88">
        <v>235.30799999999999</v>
      </c>
      <c r="G54" s="88"/>
      <c r="H54" s="88">
        <v>235.30799999999999</v>
      </c>
      <c r="I54" s="88"/>
      <c r="J54" s="88"/>
      <c r="K54" s="88"/>
      <c r="L54" s="88"/>
      <c r="M54" s="88"/>
      <c r="N54" s="92"/>
    </row>
    <row r="55" spans="1:14" s="1" customFormat="1" ht="27" customHeight="1">
      <c r="A55" s="87" t="s">
        <v>88</v>
      </c>
      <c r="B55" s="87" t="s">
        <v>76</v>
      </c>
      <c r="C55" s="87" t="s">
        <v>81</v>
      </c>
      <c r="D55" s="87" t="s">
        <v>112</v>
      </c>
      <c r="E55" s="87" t="s">
        <v>383</v>
      </c>
      <c r="F55" s="88">
        <v>4</v>
      </c>
      <c r="G55" s="88"/>
      <c r="H55" s="88"/>
      <c r="I55" s="88">
        <v>4</v>
      </c>
      <c r="J55" s="88"/>
      <c r="K55" s="88"/>
      <c r="L55" s="88"/>
      <c r="M55" s="88"/>
      <c r="N55" s="92"/>
    </row>
    <row r="56" spans="1:14" s="1" customFormat="1" ht="27" customHeight="1">
      <c r="A56" s="87" t="s">
        <v>88</v>
      </c>
      <c r="B56" s="87" t="s">
        <v>76</v>
      </c>
      <c r="C56" s="87" t="s">
        <v>81</v>
      </c>
      <c r="D56" s="87" t="s">
        <v>112</v>
      </c>
      <c r="E56" s="87" t="s">
        <v>385</v>
      </c>
      <c r="F56" s="88">
        <v>62</v>
      </c>
      <c r="G56" s="88"/>
      <c r="H56" s="88">
        <v>22</v>
      </c>
      <c r="I56" s="88"/>
      <c r="J56" s="88"/>
      <c r="K56" s="88"/>
      <c r="L56" s="88"/>
      <c r="M56" s="88">
        <v>40</v>
      </c>
      <c r="N56" s="92"/>
    </row>
    <row r="57" spans="1:14" s="1" customFormat="1" ht="27" customHeight="1">
      <c r="A57" s="87" t="s">
        <v>88</v>
      </c>
      <c r="B57" s="87" t="s">
        <v>76</v>
      </c>
      <c r="C57" s="87" t="s">
        <v>81</v>
      </c>
      <c r="D57" s="87" t="s">
        <v>112</v>
      </c>
      <c r="E57" s="87" t="s">
        <v>368</v>
      </c>
      <c r="F57" s="88">
        <v>10.569000000000001</v>
      </c>
      <c r="G57" s="88"/>
      <c r="H57" s="88">
        <v>10.569000000000001</v>
      </c>
      <c r="I57" s="88"/>
      <c r="J57" s="88"/>
      <c r="K57" s="88"/>
      <c r="L57" s="88"/>
      <c r="M57" s="88"/>
      <c r="N57" s="92"/>
    </row>
    <row r="58" spans="1:14" s="1" customFormat="1" ht="27" customHeight="1">
      <c r="A58" s="87" t="s">
        <v>88</v>
      </c>
      <c r="B58" s="87" t="s">
        <v>76</v>
      </c>
      <c r="C58" s="87" t="s">
        <v>81</v>
      </c>
      <c r="D58" s="87" t="s">
        <v>112</v>
      </c>
      <c r="E58" s="87" t="s">
        <v>386</v>
      </c>
      <c r="F58" s="88">
        <v>28</v>
      </c>
      <c r="G58" s="88"/>
      <c r="H58" s="88"/>
      <c r="I58" s="88"/>
      <c r="J58" s="88"/>
      <c r="K58" s="88"/>
      <c r="L58" s="88"/>
      <c r="M58" s="88">
        <v>28</v>
      </c>
      <c r="N58" s="92"/>
    </row>
    <row r="59" spans="1:14" s="1" customFormat="1" ht="27" customHeight="1">
      <c r="A59" s="87" t="s">
        <v>88</v>
      </c>
      <c r="B59" s="87" t="s">
        <v>72</v>
      </c>
      <c r="C59" s="87" t="s">
        <v>113</v>
      </c>
      <c r="D59" s="87" t="s">
        <v>114</v>
      </c>
      <c r="E59" s="87" t="s">
        <v>394</v>
      </c>
      <c r="F59" s="88">
        <v>23.306000000000001</v>
      </c>
      <c r="G59" s="88"/>
      <c r="H59" s="88"/>
      <c r="I59" s="88">
        <v>23.306000000000001</v>
      </c>
      <c r="J59" s="88"/>
      <c r="K59" s="88"/>
      <c r="L59" s="88"/>
      <c r="M59" s="88"/>
      <c r="N59" s="92"/>
    </row>
    <row r="60" spans="1:14" s="1" customFormat="1" ht="27" customHeight="1">
      <c r="A60" s="87" t="s">
        <v>88</v>
      </c>
      <c r="B60" s="87" t="s">
        <v>72</v>
      </c>
      <c r="C60" s="87" t="s">
        <v>113</v>
      </c>
      <c r="D60" s="87" t="s">
        <v>114</v>
      </c>
      <c r="E60" s="87" t="s">
        <v>392</v>
      </c>
      <c r="F60" s="88">
        <v>0.18</v>
      </c>
      <c r="G60" s="88"/>
      <c r="H60" s="88"/>
      <c r="I60" s="88">
        <v>0.18</v>
      </c>
      <c r="J60" s="88"/>
      <c r="K60" s="88"/>
      <c r="L60" s="88"/>
      <c r="M60" s="88"/>
      <c r="N60" s="92"/>
    </row>
    <row r="61" spans="1:14" s="1" customFormat="1" ht="27" customHeight="1">
      <c r="A61" s="87" t="s">
        <v>88</v>
      </c>
      <c r="B61" s="87" t="s">
        <v>72</v>
      </c>
      <c r="C61" s="87" t="s">
        <v>113</v>
      </c>
      <c r="D61" s="87" t="s">
        <v>114</v>
      </c>
      <c r="E61" s="87" t="s">
        <v>396</v>
      </c>
      <c r="F61" s="88">
        <v>166.82</v>
      </c>
      <c r="G61" s="88"/>
      <c r="H61" s="88"/>
      <c r="I61" s="88">
        <v>166.82</v>
      </c>
      <c r="J61" s="88"/>
      <c r="K61" s="88"/>
      <c r="L61" s="88"/>
      <c r="M61" s="88"/>
      <c r="N61" s="92"/>
    </row>
    <row r="62" spans="1:14" s="1" customFormat="1" ht="27" customHeight="1">
      <c r="A62" s="87" t="s">
        <v>88</v>
      </c>
      <c r="B62" s="87" t="s">
        <v>72</v>
      </c>
      <c r="C62" s="87" t="s">
        <v>113</v>
      </c>
      <c r="D62" s="87" t="s">
        <v>114</v>
      </c>
      <c r="E62" s="87" t="s">
        <v>390</v>
      </c>
      <c r="F62" s="88">
        <v>18.82</v>
      </c>
      <c r="G62" s="88"/>
      <c r="H62" s="88"/>
      <c r="I62" s="88">
        <v>18.82</v>
      </c>
      <c r="J62" s="88"/>
      <c r="K62" s="88"/>
      <c r="L62" s="88"/>
      <c r="M62" s="88"/>
      <c r="N62" s="92"/>
    </row>
    <row r="63" spans="1:14" s="1" customFormat="1" ht="27" customHeight="1">
      <c r="A63" s="87" t="s">
        <v>118</v>
      </c>
      <c r="B63" s="87" t="s">
        <v>84</v>
      </c>
      <c r="C63" s="87" t="s">
        <v>81</v>
      </c>
      <c r="D63" s="87" t="s">
        <v>119</v>
      </c>
      <c r="E63" s="87" t="s">
        <v>399</v>
      </c>
      <c r="F63" s="88">
        <v>168</v>
      </c>
      <c r="G63" s="88"/>
      <c r="H63" s="88"/>
      <c r="I63" s="88"/>
      <c r="J63" s="88"/>
      <c r="K63" s="88"/>
      <c r="L63" s="88"/>
      <c r="M63" s="88">
        <v>168</v>
      </c>
      <c r="N63" s="92"/>
    </row>
    <row r="64" spans="1:14" s="1" customFormat="1" ht="27" customHeight="1">
      <c r="A64" s="87" t="s">
        <v>118</v>
      </c>
      <c r="B64" s="87" t="s">
        <v>84</v>
      </c>
      <c r="C64" s="87" t="s">
        <v>81</v>
      </c>
      <c r="D64" s="87" t="s">
        <v>119</v>
      </c>
      <c r="E64" s="87" t="s">
        <v>397</v>
      </c>
      <c r="F64" s="88">
        <v>104.6</v>
      </c>
      <c r="G64" s="88"/>
      <c r="H64" s="88"/>
      <c r="I64" s="88"/>
      <c r="J64" s="88"/>
      <c r="K64" s="88"/>
      <c r="L64" s="88"/>
      <c r="M64" s="88">
        <v>104.6</v>
      </c>
      <c r="N64" s="92"/>
    </row>
    <row r="65" spans="1:14" s="1" customFormat="1" ht="27" customHeight="1">
      <c r="A65" s="87" t="s">
        <v>118</v>
      </c>
      <c r="B65" s="87" t="s">
        <v>84</v>
      </c>
      <c r="C65" s="87" t="s">
        <v>81</v>
      </c>
      <c r="D65" s="87" t="s">
        <v>119</v>
      </c>
      <c r="E65" s="87" t="s">
        <v>398</v>
      </c>
      <c r="F65" s="88">
        <v>86</v>
      </c>
      <c r="G65" s="88"/>
      <c r="H65" s="88"/>
      <c r="I65" s="88"/>
      <c r="J65" s="88"/>
      <c r="K65" s="88"/>
      <c r="L65" s="88"/>
      <c r="M65" s="88">
        <v>86</v>
      </c>
      <c r="N65" s="92"/>
    </row>
    <row r="66" spans="1:14" s="1" customFormat="1" ht="21" customHeight="1"/>
    <row r="67" spans="1:14" s="1" customFormat="1" ht="24" customHeight="1"/>
    <row r="68" spans="1:14" s="1" customFormat="1" ht="24" customHeight="1"/>
    <row r="69" spans="1:14" s="1" customFormat="1" ht="24" customHeight="1"/>
    <row r="70" spans="1:14" s="1" customFormat="1" ht="24" customHeight="1"/>
    <row r="71" spans="1:14" s="1" customFormat="1" ht="24" customHeight="1"/>
    <row r="72" spans="1:14" s="1" customFormat="1" ht="24" customHeight="1"/>
    <row r="73" spans="1:14" s="1" customFormat="1" ht="24" customHeight="1"/>
    <row r="74" spans="1:14" s="1" customFormat="1" ht="24" customHeight="1"/>
    <row r="75" spans="1:14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3">
    <mergeCell ref="A2:N2"/>
    <mergeCell ref="A4:C4"/>
    <mergeCell ref="D4:D5"/>
    <mergeCell ref="E4:E5"/>
    <mergeCell ref="F4:F5"/>
    <mergeCell ref="G4:G5"/>
    <mergeCell ref="N4:N5"/>
    <mergeCell ref="K4:K5"/>
    <mergeCell ref="L4:L5"/>
    <mergeCell ref="M4:M5"/>
    <mergeCell ref="H4:H5"/>
    <mergeCell ref="I4:I5"/>
    <mergeCell ref="J4:J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T11"/>
  <sheetViews>
    <sheetView showGridLines="0" workbookViewId="0"/>
  </sheetViews>
  <sheetFormatPr defaultColWidth="9.140625" defaultRowHeight="12.75" customHeight="1"/>
  <cols>
    <col min="1" max="1" width="13.85546875" style="1" customWidth="1"/>
    <col min="2" max="4" width="5.28515625" style="1" customWidth="1"/>
    <col min="5" max="5" width="16.85546875" style="1" customWidth="1"/>
    <col min="6" max="6" width="19.85546875" style="1" customWidth="1"/>
    <col min="7" max="7" width="16" style="1" customWidth="1"/>
    <col min="8" max="8" width="14.28515625" style="1" customWidth="1"/>
    <col min="9" max="10" width="12.28515625" style="1" customWidth="1"/>
    <col min="11" max="11" width="12" style="1" customWidth="1"/>
    <col min="12" max="12" width="16" style="1" customWidth="1"/>
    <col min="13" max="14" width="12.28515625" style="1" customWidth="1"/>
    <col min="15" max="16" width="14" style="1" customWidth="1"/>
    <col min="17" max="17" width="16.28515625" style="1" customWidth="1"/>
    <col min="18" max="19" width="14.85546875" style="1" customWidth="1"/>
    <col min="20" max="20" width="12.28515625" style="1" customWidth="1"/>
    <col min="21" max="254" width="9.140625" style="1" customWidth="1"/>
  </cols>
  <sheetData>
    <row r="1" spans="1:253" s="1" customFormat="1" ht="21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36" t="s">
        <v>403</v>
      </c>
      <c r="U1" s="17"/>
      <c r="V1" s="17"/>
    </row>
    <row r="2" spans="1:253" s="1" customFormat="1" ht="28.5" customHeight="1">
      <c r="A2" s="148" t="s">
        <v>404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7"/>
      <c r="V2" s="17"/>
    </row>
    <row r="3" spans="1:253" s="1" customFormat="1" ht="21" customHeight="1">
      <c r="A3" s="19" t="s">
        <v>405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36" t="s">
        <v>13</v>
      </c>
      <c r="U3" s="17"/>
      <c r="V3" s="17"/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46</v>
      </c>
      <c r="G4" s="149" t="s">
        <v>122</v>
      </c>
      <c r="H4" s="149"/>
      <c r="I4" s="149"/>
      <c r="J4" s="149"/>
      <c r="K4" s="149"/>
      <c r="L4" s="149" t="s">
        <v>123</v>
      </c>
      <c r="M4" s="149"/>
      <c r="N4" s="149"/>
      <c r="O4" s="149"/>
      <c r="P4" s="149"/>
      <c r="Q4" s="149"/>
      <c r="R4" s="149"/>
      <c r="S4" s="149"/>
      <c r="T4" s="149"/>
      <c r="U4" s="17"/>
      <c r="V4" s="17"/>
    </row>
    <row r="5" spans="1:253" s="1" customFormat="1" ht="35.25" customHeight="1">
      <c r="A5" s="150"/>
      <c r="B5" s="20" t="s">
        <v>59</v>
      </c>
      <c r="C5" s="20" t="s">
        <v>60</v>
      </c>
      <c r="D5" s="20" t="s">
        <v>61</v>
      </c>
      <c r="E5" s="150"/>
      <c r="F5" s="150"/>
      <c r="G5" s="6" t="s">
        <v>62</v>
      </c>
      <c r="H5" s="6" t="s">
        <v>124</v>
      </c>
      <c r="I5" s="6" t="s">
        <v>125</v>
      </c>
      <c r="J5" s="6" t="s">
        <v>126</v>
      </c>
      <c r="K5" s="6" t="s">
        <v>406</v>
      </c>
      <c r="L5" s="6" t="s">
        <v>62</v>
      </c>
      <c r="M5" s="6" t="s">
        <v>124</v>
      </c>
      <c r="N5" s="6" t="s">
        <v>125</v>
      </c>
      <c r="O5" s="6" t="s">
        <v>126</v>
      </c>
      <c r="P5" s="6" t="s">
        <v>129</v>
      </c>
      <c r="Q5" s="6" t="s">
        <v>407</v>
      </c>
      <c r="R5" s="6" t="s">
        <v>127</v>
      </c>
      <c r="S5" s="6" t="s">
        <v>128</v>
      </c>
      <c r="T5" s="6" t="s">
        <v>275</v>
      </c>
      <c r="U5" s="17"/>
      <c r="V5" s="17"/>
    </row>
    <row r="6" spans="1:253" s="1" customFormat="1" ht="21" customHeight="1">
      <c r="A6" s="20" t="s">
        <v>66</v>
      </c>
      <c r="B6" s="20" t="s">
        <v>66</v>
      </c>
      <c r="C6" s="20" t="s">
        <v>66</v>
      </c>
      <c r="D6" s="20" t="s">
        <v>66</v>
      </c>
      <c r="E6" s="20" t="s">
        <v>66</v>
      </c>
      <c r="F6" s="20">
        <v>1</v>
      </c>
      <c r="G6" s="20">
        <f t="shared" ref="G6:R6" si="0">F6+1</f>
        <v>2</v>
      </c>
      <c r="H6" s="20">
        <f t="shared" si="0"/>
        <v>3</v>
      </c>
      <c r="I6" s="20">
        <f t="shared" si="0"/>
        <v>4</v>
      </c>
      <c r="J6" s="20">
        <f t="shared" si="0"/>
        <v>5</v>
      </c>
      <c r="K6" s="20">
        <f t="shared" si="0"/>
        <v>6</v>
      </c>
      <c r="L6" s="20">
        <f t="shared" si="0"/>
        <v>7</v>
      </c>
      <c r="M6" s="20">
        <f t="shared" si="0"/>
        <v>8</v>
      </c>
      <c r="N6" s="20">
        <f t="shared" si="0"/>
        <v>9</v>
      </c>
      <c r="O6" s="20">
        <f t="shared" si="0"/>
        <v>10</v>
      </c>
      <c r="P6" s="20">
        <f t="shared" si="0"/>
        <v>11</v>
      </c>
      <c r="Q6" s="20">
        <f t="shared" si="0"/>
        <v>12</v>
      </c>
      <c r="R6" s="20">
        <f t="shared" si="0"/>
        <v>13</v>
      </c>
      <c r="S6" s="20"/>
      <c r="T6" s="20">
        <f>R6+1</f>
        <v>14</v>
      </c>
      <c r="U6" s="17"/>
      <c r="V6" s="17"/>
    </row>
    <row r="7" spans="1:253" s="1" customFormat="1" ht="27" customHeight="1">
      <c r="A7" s="9"/>
      <c r="B7" s="9"/>
      <c r="C7" s="9"/>
      <c r="D7" s="9"/>
      <c r="E7" s="9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37"/>
      <c r="V7" s="37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1" customHeight="1"/>
    <row r="9" spans="1:253" s="1" customFormat="1" ht="21" customHeight="1"/>
    <row r="10" spans="1:253" s="1" customFormat="1" ht="21" customHeight="1"/>
    <row r="11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7">
    <mergeCell ref="A2:T2"/>
    <mergeCell ref="B4:D4"/>
    <mergeCell ref="G4:K4"/>
    <mergeCell ref="L4:T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E18"/>
  <sheetViews>
    <sheetView showGridLines="0" workbookViewId="0"/>
  </sheetViews>
  <sheetFormatPr defaultColWidth="9.140625" defaultRowHeight="12.75" customHeight="1"/>
  <cols>
    <col min="1" max="1" width="49.140625" style="1" customWidth="1"/>
    <col min="2" max="2" width="22.5703125" style="1" customWidth="1"/>
    <col min="3" max="3" width="71" style="1" customWidth="1"/>
    <col min="4" max="4" width="20.140625" style="1" customWidth="1"/>
    <col min="5" max="5" width="9.140625" style="1" customWidth="1"/>
  </cols>
  <sheetData>
    <row r="1" spans="1:4" s="1" customFormat="1" ht="19.5" customHeight="1">
      <c r="D1" s="36" t="s">
        <v>408</v>
      </c>
    </row>
    <row r="2" spans="1:4" s="1" customFormat="1" ht="29.25" customHeight="1">
      <c r="A2" s="148" t="s">
        <v>409</v>
      </c>
      <c r="B2" s="148"/>
      <c r="C2" s="148"/>
      <c r="D2" s="148"/>
    </row>
    <row r="3" spans="1:4" s="1" customFormat="1" ht="17.25" customHeight="1">
      <c r="A3" s="19" t="s">
        <v>280</v>
      </c>
      <c r="D3" s="36" t="s">
        <v>13</v>
      </c>
    </row>
    <row r="4" spans="1:4" s="1" customFormat="1" ht="25.5" customHeight="1">
      <c r="A4" s="149" t="s">
        <v>14</v>
      </c>
      <c r="B4" s="149"/>
      <c r="C4" s="149" t="s">
        <v>15</v>
      </c>
      <c r="D4" s="149"/>
    </row>
    <row r="5" spans="1:4" s="1" customFormat="1" ht="25.5" customHeight="1">
      <c r="A5" s="21" t="s">
        <v>16</v>
      </c>
      <c r="B5" s="50" t="s">
        <v>17</v>
      </c>
      <c r="C5" s="20" t="s">
        <v>16</v>
      </c>
      <c r="D5" s="20" t="s">
        <v>17</v>
      </c>
    </row>
    <row r="6" spans="1:4" s="1" customFormat="1" ht="25.5" customHeight="1">
      <c r="A6" s="71" t="s">
        <v>410</v>
      </c>
      <c r="B6" s="72"/>
      <c r="C6" s="73" t="s">
        <v>411</v>
      </c>
      <c r="D6" s="74"/>
    </row>
    <row r="7" spans="1:4" s="1" customFormat="1" ht="25.5" customHeight="1">
      <c r="A7" s="75" t="s">
        <v>412</v>
      </c>
      <c r="B7" s="74"/>
      <c r="C7" s="76" t="s">
        <v>413</v>
      </c>
      <c r="D7" s="77"/>
    </row>
    <row r="8" spans="1:4" s="1" customFormat="1" ht="25.5" customHeight="1">
      <c r="A8" s="75" t="s">
        <v>414</v>
      </c>
      <c r="B8" s="74"/>
      <c r="C8" s="73"/>
      <c r="D8" s="74"/>
    </row>
    <row r="9" spans="1:4" s="1" customFormat="1" ht="25.5" customHeight="1">
      <c r="A9" s="75" t="s">
        <v>415</v>
      </c>
      <c r="B9" s="74"/>
      <c r="C9" s="73"/>
      <c r="D9" s="74"/>
    </row>
    <row r="10" spans="1:4" s="1" customFormat="1" ht="25.5" customHeight="1">
      <c r="A10" s="75" t="s">
        <v>416</v>
      </c>
      <c r="B10" s="74"/>
      <c r="C10" s="78"/>
      <c r="D10" s="74"/>
    </row>
    <row r="11" spans="1:4" s="1" customFormat="1" ht="25.5" customHeight="1">
      <c r="A11" s="75" t="s">
        <v>417</v>
      </c>
      <c r="B11" s="74"/>
      <c r="C11" s="71"/>
      <c r="D11" s="79"/>
    </row>
    <row r="12" spans="1:4" s="1" customFormat="1" ht="25.5" customHeight="1">
      <c r="A12" s="71"/>
      <c r="B12" s="74"/>
      <c r="C12" s="71"/>
      <c r="D12" s="79"/>
    </row>
    <row r="13" spans="1:4" s="1" customFormat="1" ht="25.5" customHeight="1">
      <c r="A13" s="80" t="s">
        <v>31</v>
      </c>
      <c r="B13" s="74"/>
      <c r="C13" s="80" t="s">
        <v>32</v>
      </c>
      <c r="D13" s="74"/>
    </row>
    <row r="14" spans="1:4" s="1" customFormat="1" ht="25.5" customHeight="1">
      <c r="A14" s="71"/>
      <c r="B14" s="81"/>
      <c r="C14" s="73" t="s">
        <v>35</v>
      </c>
      <c r="D14" s="74"/>
    </row>
    <row r="15" spans="1:4" s="1" customFormat="1" ht="25.5" customHeight="1">
      <c r="A15" s="82" t="s">
        <v>418</v>
      </c>
      <c r="B15" s="81"/>
      <c r="C15" s="71"/>
      <c r="D15" s="74"/>
    </row>
    <row r="16" spans="1:4" s="1" customFormat="1" ht="25.5" customHeight="1">
      <c r="A16" s="73" t="s">
        <v>419</v>
      </c>
      <c r="B16" s="81"/>
      <c r="C16" s="71"/>
      <c r="D16" s="74"/>
    </row>
    <row r="17" spans="1:4" s="1" customFormat="1" ht="25.5" customHeight="1">
      <c r="A17" s="73"/>
      <c r="B17" s="74"/>
      <c r="C17" s="83"/>
      <c r="D17" s="74"/>
    </row>
    <row r="18" spans="1:4" s="1" customFormat="1" ht="25.5" customHeight="1">
      <c r="A18" s="84" t="s">
        <v>39</v>
      </c>
      <c r="B18" s="74"/>
      <c r="C18" s="84" t="s">
        <v>40</v>
      </c>
      <c r="D18" s="74"/>
    </row>
  </sheetData>
  <sheetProtection sheet="1" formatCells="0" formatColumns="0" formatRows="0" insertColumns="0" insertRows="0" insertHyperlinks="0" deleteColumns="0" deleteRows="0" sort="0" autoFilter="0" pivotTables="0"/>
  <mergeCells count="3">
    <mergeCell ref="A2:D2"/>
    <mergeCell ref="A4:B4"/>
    <mergeCell ref="C4:D4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T11"/>
  <sheetViews>
    <sheetView showGridLines="0" workbookViewId="0"/>
  </sheetViews>
  <sheetFormatPr defaultColWidth="9.140625" defaultRowHeight="12.75" customHeight="1"/>
  <cols>
    <col min="1" max="1" width="13.28515625" style="1" customWidth="1"/>
    <col min="2" max="4" width="5.28515625" style="1" customWidth="1"/>
    <col min="5" max="5" width="33.28515625" style="1" customWidth="1"/>
    <col min="6" max="6" width="17.5703125" style="1" customWidth="1"/>
    <col min="7" max="7" width="16.140625" style="1" customWidth="1"/>
    <col min="8" max="10" width="12.28515625" style="1" customWidth="1"/>
    <col min="11" max="11" width="11.7109375" style="1" customWidth="1"/>
    <col min="12" max="12" width="15" style="1" customWidth="1"/>
    <col min="13" max="14" width="12.28515625" style="1" customWidth="1"/>
    <col min="15" max="15" width="13.7109375" style="1" customWidth="1"/>
    <col min="16" max="16" width="11.5703125" style="1" customWidth="1"/>
    <col min="17" max="17" width="15" style="1" customWidth="1"/>
    <col min="18" max="19" width="12.5703125" style="1" customWidth="1"/>
    <col min="20" max="20" width="12.28515625" style="1" customWidth="1"/>
    <col min="21" max="254" width="9.140625" style="1" customWidth="1"/>
  </cols>
  <sheetData>
    <row r="1" spans="1:253" s="1" customFormat="1" ht="21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36" t="s">
        <v>420</v>
      </c>
      <c r="U1" s="17"/>
      <c r="V1" s="17"/>
    </row>
    <row r="2" spans="1:253" s="1" customFormat="1" ht="30.75" customHeight="1">
      <c r="A2" s="148" t="s">
        <v>421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7"/>
      <c r="V2" s="17"/>
    </row>
    <row r="3" spans="1:253" s="1" customFormat="1" ht="21" customHeight="1">
      <c r="A3" s="19" t="s">
        <v>280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36" t="s">
        <v>13</v>
      </c>
      <c r="U3" s="17"/>
      <c r="V3" s="17"/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45</v>
      </c>
      <c r="F4" s="150" t="s">
        <v>46</v>
      </c>
      <c r="G4" s="149" t="s">
        <v>122</v>
      </c>
      <c r="H4" s="149"/>
      <c r="I4" s="149"/>
      <c r="J4" s="149"/>
      <c r="K4" s="149"/>
      <c r="L4" s="149" t="s">
        <v>123</v>
      </c>
      <c r="M4" s="149"/>
      <c r="N4" s="149"/>
      <c r="O4" s="149"/>
      <c r="P4" s="149"/>
      <c r="Q4" s="149"/>
      <c r="R4" s="149"/>
      <c r="S4" s="149"/>
      <c r="T4" s="149"/>
      <c r="U4" s="17"/>
      <c r="V4" s="17"/>
    </row>
    <row r="5" spans="1:253" s="1" customFormat="1" ht="42" customHeight="1">
      <c r="A5" s="150"/>
      <c r="B5" s="20" t="s">
        <v>59</v>
      </c>
      <c r="C5" s="20" t="s">
        <v>60</v>
      </c>
      <c r="D5" s="20" t="s">
        <v>61</v>
      </c>
      <c r="E5" s="150"/>
      <c r="F5" s="150"/>
      <c r="G5" s="6" t="s">
        <v>62</v>
      </c>
      <c r="H5" s="6" t="s">
        <v>124</v>
      </c>
      <c r="I5" s="6" t="s">
        <v>125</v>
      </c>
      <c r="J5" s="6" t="s">
        <v>126</v>
      </c>
      <c r="K5" s="6" t="s">
        <v>406</v>
      </c>
      <c r="L5" s="6" t="s">
        <v>62</v>
      </c>
      <c r="M5" s="6" t="s">
        <v>124</v>
      </c>
      <c r="N5" s="6" t="s">
        <v>125</v>
      </c>
      <c r="O5" s="6" t="s">
        <v>126</v>
      </c>
      <c r="P5" s="6" t="s">
        <v>129</v>
      </c>
      <c r="Q5" s="6" t="s">
        <v>407</v>
      </c>
      <c r="R5" s="6" t="s">
        <v>127</v>
      </c>
      <c r="S5" s="6" t="s">
        <v>128</v>
      </c>
      <c r="T5" s="6" t="s">
        <v>275</v>
      </c>
      <c r="U5" s="17"/>
      <c r="V5" s="17"/>
    </row>
    <row r="6" spans="1:253" s="1" customFormat="1" ht="21" customHeight="1">
      <c r="A6" s="21" t="s">
        <v>66</v>
      </c>
      <c r="B6" s="21" t="s">
        <v>66</v>
      </c>
      <c r="C6" s="21" t="s">
        <v>66</v>
      </c>
      <c r="D6" s="21" t="s">
        <v>66</v>
      </c>
      <c r="E6" s="21" t="s">
        <v>66</v>
      </c>
      <c r="F6" s="21">
        <v>1</v>
      </c>
      <c r="G6" s="21">
        <f t="shared" ref="G6:T6" si="0">F6+1</f>
        <v>2</v>
      </c>
      <c r="H6" s="21">
        <f t="shared" si="0"/>
        <v>3</v>
      </c>
      <c r="I6" s="21">
        <f t="shared" si="0"/>
        <v>4</v>
      </c>
      <c r="J6" s="21">
        <f t="shared" si="0"/>
        <v>5</v>
      </c>
      <c r="K6" s="21">
        <f t="shared" si="0"/>
        <v>6</v>
      </c>
      <c r="L6" s="21">
        <f t="shared" si="0"/>
        <v>7</v>
      </c>
      <c r="M6" s="21">
        <f t="shared" si="0"/>
        <v>8</v>
      </c>
      <c r="N6" s="21">
        <f t="shared" si="0"/>
        <v>9</v>
      </c>
      <c r="O6" s="21">
        <f t="shared" si="0"/>
        <v>10</v>
      </c>
      <c r="P6" s="21">
        <f t="shared" si="0"/>
        <v>11</v>
      </c>
      <c r="Q6" s="20">
        <f t="shared" si="0"/>
        <v>12</v>
      </c>
      <c r="R6" s="20">
        <f t="shared" si="0"/>
        <v>13</v>
      </c>
      <c r="S6" s="21">
        <f t="shared" si="0"/>
        <v>14</v>
      </c>
      <c r="T6" s="21">
        <f t="shared" si="0"/>
        <v>15</v>
      </c>
      <c r="U6" s="17"/>
      <c r="V6" s="17"/>
    </row>
    <row r="7" spans="1:253" s="1" customFormat="1" ht="27" customHeight="1">
      <c r="A7" s="44"/>
      <c r="B7" s="44"/>
      <c r="C7" s="44"/>
      <c r="D7" s="44"/>
      <c r="E7" s="44"/>
      <c r="F7" s="51"/>
      <c r="G7" s="52"/>
      <c r="H7" s="52"/>
      <c r="I7" s="70"/>
      <c r="J7" s="51"/>
      <c r="K7" s="70"/>
      <c r="L7" s="51"/>
      <c r="M7" s="70"/>
      <c r="N7" s="46"/>
      <c r="O7" s="46"/>
      <c r="P7" s="46"/>
      <c r="Q7" s="51"/>
      <c r="R7" s="51"/>
      <c r="S7" s="46"/>
      <c r="T7" s="51"/>
      <c r="U7" s="37"/>
      <c r="V7" s="37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1" customHeight="1"/>
    <row r="9" spans="1:253" s="1" customFormat="1" ht="21" customHeight="1"/>
    <row r="10" spans="1:253" s="1" customFormat="1" ht="21" customHeight="1"/>
    <row r="11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7">
    <mergeCell ref="A2:T2"/>
    <mergeCell ref="B4:D4"/>
    <mergeCell ref="G4:K4"/>
    <mergeCell ref="L4:T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IT34"/>
  <sheetViews>
    <sheetView showGridLines="0" workbookViewId="0"/>
  </sheetViews>
  <sheetFormatPr defaultColWidth="9.140625" defaultRowHeight="12.75" customHeight="1"/>
  <cols>
    <col min="1" max="1" width="23.28515625" style="1" customWidth="1"/>
    <col min="2" max="2" width="25.140625" style="1" customWidth="1"/>
    <col min="3" max="17" width="16.140625" style="1" customWidth="1"/>
    <col min="18" max="18" width="10.7109375" style="1" customWidth="1"/>
    <col min="19" max="254" width="9.140625" style="1" customWidth="1"/>
  </cols>
  <sheetData>
    <row r="1" spans="1:253" s="1" customFormat="1" ht="12" customHeight="1">
      <c r="Q1" s="36" t="s">
        <v>422</v>
      </c>
    </row>
    <row r="2" spans="1:253" s="1" customFormat="1" ht="30.75" customHeight="1">
      <c r="A2" s="148" t="s">
        <v>423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</row>
    <row r="3" spans="1:253" s="1" customFormat="1" ht="15" customHeight="1">
      <c r="A3" s="39" t="s">
        <v>405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3" t="s">
        <v>13</v>
      </c>
    </row>
    <row r="4" spans="1:253" s="1" customFormat="1" ht="27" customHeight="1">
      <c r="A4" s="150" t="s">
        <v>424</v>
      </c>
      <c r="B4" s="150" t="s">
        <v>425</v>
      </c>
      <c r="C4" s="149" t="s">
        <v>426</v>
      </c>
      <c r="D4" s="150" t="s">
        <v>122</v>
      </c>
      <c r="E4" s="150"/>
      <c r="F4" s="150"/>
      <c r="G4" s="150"/>
      <c r="H4" s="150"/>
      <c r="I4" s="150"/>
      <c r="J4" s="149" t="s">
        <v>123</v>
      </c>
      <c r="K4" s="149"/>
      <c r="L4" s="149"/>
      <c r="M4" s="149"/>
      <c r="N4" s="149"/>
      <c r="O4" s="149"/>
      <c r="P4" s="149"/>
      <c r="Q4" s="149"/>
    </row>
    <row r="5" spans="1:253" s="1" customFormat="1" ht="42" customHeight="1">
      <c r="A5" s="150"/>
      <c r="B5" s="150"/>
      <c r="C5" s="149"/>
      <c r="D5" s="6" t="s">
        <v>427</v>
      </c>
      <c r="E5" s="6" t="s">
        <v>428</v>
      </c>
      <c r="F5" s="6" t="s">
        <v>429</v>
      </c>
      <c r="G5" s="6" t="s">
        <v>430</v>
      </c>
      <c r="H5" s="6" t="s">
        <v>431</v>
      </c>
      <c r="I5" s="6" t="s">
        <v>126</v>
      </c>
      <c r="J5" s="6" t="s">
        <v>427</v>
      </c>
      <c r="K5" s="6" t="s">
        <v>428</v>
      </c>
      <c r="L5" s="6" t="s">
        <v>429</v>
      </c>
      <c r="M5" s="6" t="s">
        <v>430</v>
      </c>
      <c r="N5" s="6" t="s">
        <v>431</v>
      </c>
      <c r="O5" s="6" t="s">
        <v>126</v>
      </c>
      <c r="P5" s="6" t="s">
        <v>129</v>
      </c>
      <c r="Q5" s="6" t="s">
        <v>275</v>
      </c>
    </row>
    <row r="6" spans="1:253" s="1" customFormat="1" ht="21" customHeight="1">
      <c r="A6" s="20" t="s">
        <v>66</v>
      </c>
      <c r="B6" s="20" t="s">
        <v>66</v>
      </c>
      <c r="C6" s="20">
        <v>1</v>
      </c>
      <c r="D6" s="20">
        <f t="shared" ref="D6:Q6" si="0">C6+1</f>
        <v>2</v>
      </c>
      <c r="E6" s="20">
        <f t="shared" si="0"/>
        <v>3</v>
      </c>
      <c r="F6" s="20">
        <f t="shared" si="0"/>
        <v>4</v>
      </c>
      <c r="G6" s="20">
        <f t="shared" si="0"/>
        <v>5</v>
      </c>
      <c r="H6" s="20">
        <f t="shared" si="0"/>
        <v>6</v>
      </c>
      <c r="I6" s="20">
        <f t="shared" si="0"/>
        <v>7</v>
      </c>
      <c r="J6" s="20">
        <f t="shared" si="0"/>
        <v>8</v>
      </c>
      <c r="K6" s="20">
        <f t="shared" si="0"/>
        <v>9</v>
      </c>
      <c r="L6" s="20">
        <f t="shared" si="0"/>
        <v>10</v>
      </c>
      <c r="M6" s="20">
        <f t="shared" si="0"/>
        <v>11</v>
      </c>
      <c r="N6" s="20">
        <f t="shared" si="0"/>
        <v>12</v>
      </c>
      <c r="O6" s="20">
        <f t="shared" si="0"/>
        <v>13</v>
      </c>
      <c r="P6" s="20">
        <f t="shared" si="0"/>
        <v>14</v>
      </c>
      <c r="Q6" s="20">
        <f t="shared" si="0"/>
        <v>15</v>
      </c>
    </row>
    <row r="7" spans="1:253" s="1" customFormat="1" ht="27" customHeight="1">
      <c r="A7" s="68"/>
      <c r="B7" s="68" t="s">
        <v>46</v>
      </c>
      <c r="C7" s="66">
        <v>7464.1905100000004</v>
      </c>
      <c r="D7" s="66">
        <v>1587.0843400000001</v>
      </c>
      <c r="E7" s="66">
        <v>193.91</v>
      </c>
      <c r="F7" s="66"/>
      <c r="G7" s="66"/>
      <c r="H7" s="66"/>
      <c r="I7" s="66">
        <v>54.965800000000002</v>
      </c>
      <c r="J7" s="66">
        <v>9.59</v>
      </c>
      <c r="K7" s="66">
        <v>830.39696000000004</v>
      </c>
      <c r="L7" s="66">
        <v>738.63</v>
      </c>
      <c r="M7" s="66"/>
      <c r="N7" s="66"/>
      <c r="O7" s="66">
        <v>2295.32341</v>
      </c>
      <c r="P7" s="66"/>
      <c r="Q7" s="66">
        <v>1754.29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68" t="s">
        <v>257</v>
      </c>
      <c r="B8" s="68" t="s">
        <v>68</v>
      </c>
      <c r="C8" s="66">
        <v>7464.1905100000004</v>
      </c>
      <c r="D8" s="66">
        <v>1587.0843400000001</v>
      </c>
      <c r="E8" s="66">
        <v>193.91</v>
      </c>
      <c r="F8" s="66"/>
      <c r="G8" s="66"/>
      <c r="H8" s="66"/>
      <c r="I8" s="66">
        <v>54.965800000000002</v>
      </c>
      <c r="J8" s="66">
        <v>9.59</v>
      </c>
      <c r="K8" s="66">
        <v>830.39696000000004</v>
      </c>
      <c r="L8" s="66">
        <v>738.63</v>
      </c>
      <c r="M8" s="66"/>
      <c r="N8" s="66"/>
      <c r="O8" s="66">
        <v>2295.32341</v>
      </c>
      <c r="P8" s="66"/>
      <c r="Q8" s="66">
        <v>1754.29</v>
      </c>
    </row>
    <row r="9" spans="1:253" s="1" customFormat="1" ht="27" customHeight="1">
      <c r="A9" s="68" t="s">
        <v>69</v>
      </c>
      <c r="B9" s="68" t="s">
        <v>258</v>
      </c>
      <c r="C9" s="66">
        <v>7464.1905100000004</v>
      </c>
      <c r="D9" s="66">
        <v>1587.0843400000001</v>
      </c>
      <c r="E9" s="66">
        <v>193.91</v>
      </c>
      <c r="F9" s="66"/>
      <c r="G9" s="66"/>
      <c r="H9" s="66"/>
      <c r="I9" s="66">
        <v>54.965800000000002</v>
      </c>
      <c r="J9" s="66">
        <v>9.59</v>
      </c>
      <c r="K9" s="66">
        <v>830.39696000000004</v>
      </c>
      <c r="L9" s="66">
        <v>738.63</v>
      </c>
      <c r="M9" s="66"/>
      <c r="N9" s="66"/>
      <c r="O9" s="66">
        <v>2295.32341</v>
      </c>
      <c r="P9" s="66"/>
      <c r="Q9" s="66">
        <v>1754.29</v>
      </c>
    </row>
    <row r="10" spans="1:253" s="1" customFormat="1" ht="27" customHeight="1">
      <c r="A10" s="69" t="s">
        <v>432</v>
      </c>
      <c r="B10" s="69" t="s">
        <v>139</v>
      </c>
      <c r="C10" s="51">
        <v>10</v>
      </c>
      <c r="D10" s="51"/>
      <c r="E10" s="51"/>
      <c r="F10" s="51"/>
      <c r="G10" s="51"/>
      <c r="H10" s="51"/>
      <c r="I10" s="51"/>
      <c r="J10" s="51"/>
      <c r="K10" s="51">
        <v>10</v>
      </c>
      <c r="L10" s="51"/>
      <c r="M10" s="51"/>
      <c r="N10" s="51"/>
      <c r="O10" s="51"/>
      <c r="P10" s="51"/>
      <c r="Q10" s="51"/>
    </row>
    <row r="11" spans="1:253" s="1" customFormat="1" ht="27" customHeight="1">
      <c r="A11" s="69" t="s">
        <v>433</v>
      </c>
      <c r="B11" s="69" t="s">
        <v>145</v>
      </c>
      <c r="C11" s="51">
        <v>30.884399999999999</v>
      </c>
      <c r="D11" s="51"/>
      <c r="E11" s="51"/>
      <c r="F11" s="51"/>
      <c r="G11" s="51"/>
      <c r="H11" s="51"/>
      <c r="I11" s="51">
        <v>30.884399999999999</v>
      </c>
      <c r="J11" s="51"/>
      <c r="K11" s="51"/>
      <c r="L11" s="51"/>
      <c r="M11" s="51"/>
      <c r="N11" s="51"/>
      <c r="O11" s="51"/>
      <c r="P11" s="51"/>
      <c r="Q11" s="51"/>
    </row>
    <row r="12" spans="1:253" s="1" customFormat="1" ht="27" customHeight="1">
      <c r="A12" s="69" t="s">
        <v>434</v>
      </c>
      <c r="B12" s="69" t="s">
        <v>146</v>
      </c>
      <c r="C12" s="51">
        <v>94.899261999999993</v>
      </c>
      <c r="D12" s="51">
        <v>94.899261999999993</v>
      </c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</row>
    <row r="13" spans="1:253" s="1" customFormat="1" ht="27" customHeight="1">
      <c r="A13" s="69" t="s">
        <v>435</v>
      </c>
      <c r="B13" s="69" t="s">
        <v>147</v>
      </c>
      <c r="C13" s="51">
        <v>23.614850000000001</v>
      </c>
      <c r="D13" s="51">
        <v>23.614850000000001</v>
      </c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</row>
    <row r="14" spans="1:253" s="1" customFormat="1" ht="27" customHeight="1">
      <c r="A14" s="69" t="s">
        <v>436</v>
      </c>
      <c r="B14" s="69" t="s">
        <v>148</v>
      </c>
      <c r="C14" s="51">
        <v>24.081399999999999</v>
      </c>
      <c r="D14" s="51"/>
      <c r="E14" s="51"/>
      <c r="F14" s="51"/>
      <c r="G14" s="51"/>
      <c r="H14" s="51"/>
      <c r="I14" s="51">
        <v>24.081399999999999</v>
      </c>
      <c r="J14" s="51"/>
      <c r="K14" s="51"/>
      <c r="L14" s="51"/>
      <c r="M14" s="51"/>
      <c r="N14" s="51"/>
      <c r="O14" s="51"/>
      <c r="P14" s="51"/>
      <c r="Q14" s="51"/>
    </row>
    <row r="15" spans="1:253" s="1" customFormat="1" ht="27" customHeight="1">
      <c r="A15" s="69" t="s">
        <v>437</v>
      </c>
      <c r="B15" s="69" t="s">
        <v>154</v>
      </c>
      <c r="C15" s="51">
        <v>32.44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>
        <v>32.44</v>
      </c>
      <c r="P15" s="51"/>
      <c r="Q15" s="51"/>
    </row>
    <row r="16" spans="1:253" s="1" customFormat="1" ht="27" customHeight="1">
      <c r="A16" s="69" t="s">
        <v>438</v>
      </c>
      <c r="B16" s="69" t="s">
        <v>158</v>
      </c>
      <c r="C16" s="51">
        <v>59.312040000000003</v>
      </c>
      <c r="D16" s="51">
        <v>59.312040000000003</v>
      </c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</row>
    <row r="17" spans="1:17" s="1" customFormat="1" ht="27" customHeight="1">
      <c r="A17" s="69" t="s">
        <v>439</v>
      </c>
      <c r="B17" s="69" t="s">
        <v>164</v>
      </c>
      <c r="C17" s="51">
        <v>1481.6922400000001</v>
      </c>
      <c r="D17" s="51">
        <v>1280.78224</v>
      </c>
      <c r="E17" s="51">
        <v>193.91</v>
      </c>
      <c r="F17" s="51"/>
      <c r="G17" s="51"/>
      <c r="H17" s="51"/>
      <c r="I17" s="51"/>
      <c r="J17" s="51"/>
      <c r="K17" s="51">
        <v>7</v>
      </c>
      <c r="L17" s="51"/>
      <c r="M17" s="51"/>
      <c r="N17" s="51"/>
      <c r="O17" s="51"/>
      <c r="P17" s="51"/>
      <c r="Q17" s="51"/>
    </row>
    <row r="18" spans="1:17" s="1" customFormat="1" ht="27" customHeight="1">
      <c r="A18" s="69" t="s">
        <v>440</v>
      </c>
      <c r="B18" s="69" t="s">
        <v>165</v>
      </c>
      <c r="C18" s="51">
        <v>167.12</v>
      </c>
      <c r="D18" s="51"/>
      <c r="E18" s="51"/>
      <c r="F18" s="51"/>
      <c r="G18" s="51"/>
      <c r="H18" s="51"/>
      <c r="I18" s="51"/>
      <c r="J18" s="51"/>
      <c r="K18" s="51">
        <v>124.12</v>
      </c>
      <c r="L18" s="51"/>
      <c r="M18" s="51"/>
      <c r="N18" s="51"/>
      <c r="O18" s="51">
        <v>13</v>
      </c>
      <c r="P18" s="51"/>
      <c r="Q18" s="51">
        <v>30</v>
      </c>
    </row>
    <row r="19" spans="1:17" s="1" customFormat="1" ht="27" customHeight="1">
      <c r="A19" s="69" t="s">
        <v>441</v>
      </c>
      <c r="B19" s="69" t="s">
        <v>166</v>
      </c>
      <c r="C19" s="51">
        <v>67.799959999999999</v>
      </c>
      <c r="D19" s="51"/>
      <c r="E19" s="51"/>
      <c r="F19" s="51"/>
      <c r="G19" s="51"/>
      <c r="H19" s="51"/>
      <c r="I19" s="51"/>
      <c r="J19" s="51"/>
      <c r="K19" s="51">
        <v>49.299959999999999</v>
      </c>
      <c r="L19" s="51"/>
      <c r="M19" s="51"/>
      <c r="N19" s="51"/>
      <c r="O19" s="51">
        <v>10</v>
      </c>
      <c r="P19" s="51"/>
      <c r="Q19" s="51">
        <v>8.5</v>
      </c>
    </row>
    <row r="20" spans="1:17" s="1" customFormat="1" ht="27" customHeight="1">
      <c r="A20" s="69" t="s">
        <v>442</v>
      </c>
      <c r="B20" s="69" t="s">
        <v>167</v>
      </c>
      <c r="C20" s="51">
        <v>50</v>
      </c>
      <c r="D20" s="51"/>
      <c r="E20" s="51"/>
      <c r="F20" s="51"/>
      <c r="G20" s="51"/>
      <c r="H20" s="51"/>
      <c r="I20" s="51"/>
      <c r="J20" s="51"/>
      <c r="K20" s="51">
        <v>42</v>
      </c>
      <c r="L20" s="51">
        <v>8</v>
      </c>
      <c r="M20" s="51"/>
      <c r="N20" s="51"/>
      <c r="O20" s="51"/>
      <c r="P20" s="51"/>
      <c r="Q20" s="51"/>
    </row>
    <row r="21" spans="1:17" s="1" customFormat="1" ht="27" customHeight="1">
      <c r="A21" s="69" t="s">
        <v>443</v>
      </c>
      <c r="B21" s="69" t="s">
        <v>168</v>
      </c>
      <c r="C21" s="51">
        <v>2</v>
      </c>
      <c r="D21" s="51"/>
      <c r="E21" s="51"/>
      <c r="F21" s="51"/>
      <c r="G21" s="51"/>
      <c r="H21" s="51"/>
      <c r="I21" s="51"/>
      <c r="J21" s="51"/>
      <c r="K21" s="51">
        <v>2</v>
      </c>
      <c r="L21" s="51"/>
      <c r="M21" s="51"/>
      <c r="N21" s="51"/>
      <c r="O21" s="51"/>
      <c r="P21" s="51"/>
      <c r="Q21" s="51"/>
    </row>
    <row r="22" spans="1:17" s="1" customFormat="1" ht="27" customHeight="1">
      <c r="A22" s="69" t="s">
        <v>444</v>
      </c>
      <c r="B22" s="69" t="s">
        <v>169</v>
      </c>
      <c r="C22" s="51">
        <v>102</v>
      </c>
      <c r="D22" s="51"/>
      <c r="E22" s="51"/>
      <c r="F22" s="51"/>
      <c r="G22" s="51"/>
      <c r="H22" s="51"/>
      <c r="I22" s="51"/>
      <c r="J22" s="51"/>
      <c r="K22" s="51">
        <v>2</v>
      </c>
      <c r="L22" s="51"/>
      <c r="M22" s="51"/>
      <c r="N22" s="51"/>
      <c r="O22" s="51"/>
      <c r="P22" s="51"/>
      <c r="Q22" s="51">
        <v>100</v>
      </c>
    </row>
    <row r="23" spans="1:17" s="1" customFormat="1" ht="27" customHeight="1">
      <c r="A23" s="69" t="s">
        <v>445</v>
      </c>
      <c r="B23" s="69" t="s">
        <v>170</v>
      </c>
      <c r="C23" s="51">
        <v>106.21041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>
        <v>106.21041</v>
      </c>
      <c r="P23" s="51"/>
      <c r="Q23" s="51"/>
    </row>
    <row r="24" spans="1:17" s="1" customFormat="1" ht="27" customHeight="1">
      <c r="A24" s="69" t="s">
        <v>446</v>
      </c>
      <c r="B24" s="69" t="s">
        <v>171</v>
      </c>
      <c r="C24" s="51">
        <v>336.3</v>
      </c>
      <c r="D24" s="51"/>
      <c r="E24" s="51"/>
      <c r="F24" s="51"/>
      <c r="G24" s="51"/>
      <c r="H24" s="51"/>
      <c r="I24" s="51"/>
      <c r="J24" s="51"/>
      <c r="K24" s="51">
        <v>0.1</v>
      </c>
      <c r="L24" s="51">
        <v>123.9</v>
      </c>
      <c r="M24" s="51"/>
      <c r="N24" s="51"/>
      <c r="O24" s="51">
        <v>13.6</v>
      </c>
      <c r="P24" s="51"/>
      <c r="Q24" s="51">
        <v>198.7</v>
      </c>
    </row>
    <row r="25" spans="1:17" s="1" customFormat="1" ht="27" customHeight="1">
      <c r="A25" s="69" t="s">
        <v>447</v>
      </c>
      <c r="B25" s="69" t="s">
        <v>172</v>
      </c>
      <c r="C25" s="51">
        <v>69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>
        <v>24</v>
      </c>
      <c r="P25" s="51"/>
      <c r="Q25" s="51">
        <v>45</v>
      </c>
    </row>
    <row r="26" spans="1:17" s="1" customFormat="1" ht="27" customHeight="1">
      <c r="A26" s="69" t="s">
        <v>448</v>
      </c>
      <c r="B26" s="69" t="s">
        <v>173</v>
      </c>
      <c r="C26" s="51">
        <v>381.3</v>
      </c>
      <c r="D26" s="51"/>
      <c r="E26" s="51"/>
      <c r="F26" s="51"/>
      <c r="G26" s="51"/>
      <c r="H26" s="51"/>
      <c r="I26" s="51"/>
      <c r="J26" s="51"/>
      <c r="K26" s="51">
        <v>49.3</v>
      </c>
      <c r="L26" s="51"/>
      <c r="M26" s="51"/>
      <c r="N26" s="51"/>
      <c r="O26" s="51"/>
      <c r="P26" s="51"/>
      <c r="Q26" s="51">
        <v>332</v>
      </c>
    </row>
    <row r="27" spans="1:17" s="1" customFormat="1" ht="27" customHeight="1">
      <c r="A27" s="69" t="s">
        <v>449</v>
      </c>
      <c r="B27" s="69" t="s">
        <v>174</v>
      </c>
      <c r="C27" s="51">
        <v>2560.6770000000001</v>
      </c>
      <c r="D27" s="51"/>
      <c r="E27" s="51"/>
      <c r="F27" s="51"/>
      <c r="G27" s="51"/>
      <c r="H27" s="51"/>
      <c r="I27" s="51"/>
      <c r="J27" s="51"/>
      <c r="K27" s="51">
        <v>209.5</v>
      </c>
      <c r="L27" s="51">
        <v>29.73</v>
      </c>
      <c r="M27" s="51"/>
      <c r="N27" s="51"/>
      <c r="O27" s="51">
        <v>1851.4469999999999</v>
      </c>
      <c r="P27" s="51"/>
      <c r="Q27" s="51">
        <v>470</v>
      </c>
    </row>
    <row r="28" spans="1:17" s="1" customFormat="1" ht="27" customHeight="1">
      <c r="A28" s="69" t="s">
        <v>450</v>
      </c>
      <c r="B28" s="69" t="s">
        <v>175</v>
      </c>
      <c r="C28" s="51">
        <v>14.82</v>
      </c>
      <c r="D28" s="51"/>
      <c r="E28" s="51"/>
      <c r="F28" s="51"/>
      <c r="G28" s="51"/>
      <c r="H28" s="51"/>
      <c r="I28" s="51"/>
      <c r="J28" s="51">
        <v>4.62</v>
      </c>
      <c r="K28" s="51">
        <v>10.199999999999999</v>
      </c>
      <c r="L28" s="51"/>
      <c r="M28" s="51"/>
      <c r="N28" s="51"/>
      <c r="O28" s="51"/>
      <c r="P28" s="51"/>
      <c r="Q28" s="51"/>
    </row>
    <row r="29" spans="1:17" s="1" customFormat="1" ht="27" customHeight="1">
      <c r="A29" s="69" t="s">
        <v>451</v>
      </c>
      <c r="B29" s="69" t="s">
        <v>176</v>
      </c>
      <c r="C29" s="51">
        <v>577</v>
      </c>
      <c r="D29" s="51"/>
      <c r="E29" s="51"/>
      <c r="F29" s="51"/>
      <c r="G29" s="51"/>
      <c r="H29" s="51"/>
      <c r="I29" s="51"/>
      <c r="J29" s="51"/>
      <c r="K29" s="51"/>
      <c r="L29" s="51">
        <v>577</v>
      </c>
      <c r="M29" s="51"/>
      <c r="N29" s="51"/>
      <c r="O29" s="51"/>
      <c r="P29" s="51"/>
      <c r="Q29" s="51"/>
    </row>
    <row r="30" spans="1:17" s="1" customFormat="1" ht="27" customHeight="1">
      <c r="A30" s="69" t="s">
        <v>452</v>
      </c>
      <c r="B30" s="69" t="s">
        <v>177</v>
      </c>
      <c r="C30" s="51">
        <v>551.34699999999998</v>
      </c>
      <c r="D30" s="51"/>
      <c r="E30" s="51"/>
      <c r="F30" s="51"/>
      <c r="G30" s="51"/>
      <c r="H30" s="51"/>
      <c r="I30" s="51"/>
      <c r="J30" s="51">
        <v>4.97</v>
      </c>
      <c r="K30" s="51">
        <v>324.87700000000001</v>
      </c>
      <c r="L30" s="51"/>
      <c r="M30" s="51"/>
      <c r="N30" s="51"/>
      <c r="O30" s="51">
        <v>35.5</v>
      </c>
      <c r="P30" s="51"/>
      <c r="Q30" s="51">
        <v>186</v>
      </c>
    </row>
    <row r="31" spans="1:17" s="1" customFormat="1" ht="27" customHeight="1">
      <c r="A31" s="69" t="s">
        <v>453</v>
      </c>
      <c r="B31" s="69" t="s">
        <v>181</v>
      </c>
      <c r="C31" s="51">
        <v>234.61600000000001</v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>
        <v>209.126</v>
      </c>
      <c r="P31" s="51"/>
      <c r="Q31" s="51">
        <v>25.49</v>
      </c>
    </row>
    <row r="32" spans="1:17" s="1" customFormat="1" ht="27" customHeight="1">
      <c r="A32" s="69" t="s">
        <v>454</v>
      </c>
      <c r="B32" s="69" t="s">
        <v>187</v>
      </c>
      <c r="C32" s="51">
        <v>128.47594799999999</v>
      </c>
      <c r="D32" s="51">
        <v>128.47594799999999</v>
      </c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</row>
    <row r="33" spans="1:253" s="1" customFormat="1" ht="27" customHeight="1">
      <c r="A33" s="69" t="s">
        <v>455</v>
      </c>
      <c r="B33" s="69" t="s">
        <v>191</v>
      </c>
      <c r="C33" s="51">
        <v>358.6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>
        <v>358.6</v>
      </c>
    </row>
    <row r="34" spans="1:253" s="1" customFormat="1" ht="21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</row>
  </sheetData>
  <sheetProtection sheet="1" formatCells="0" formatColumns="0" formatRows="0" insertColumns="0" insertRows="0" insertHyperlinks="0" deleteColumns="0" deleteRows="0" sort="0" autoFilter="0" pivotTables="0"/>
  <mergeCells count="6">
    <mergeCell ref="A2:Q2"/>
    <mergeCell ref="D4:I4"/>
    <mergeCell ref="J4:Q4"/>
    <mergeCell ref="A4:A5"/>
    <mergeCell ref="B4:B5"/>
    <mergeCell ref="C4:C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T27"/>
  <sheetViews>
    <sheetView showGridLines="0" workbookViewId="0"/>
  </sheetViews>
  <sheetFormatPr defaultColWidth="9.140625" defaultRowHeight="12.75" customHeight="1"/>
  <cols>
    <col min="1" max="1" width="17.140625" style="1" customWidth="1"/>
    <col min="2" max="4" width="5.85546875" style="1" customWidth="1"/>
    <col min="5" max="5" width="22.140625" style="1" customWidth="1"/>
    <col min="6" max="6" width="25.140625" style="1" customWidth="1"/>
    <col min="7" max="7" width="15.5703125" style="1" customWidth="1"/>
    <col min="8" max="8" width="16.42578125" style="1" customWidth="1"/>
    <col min="9" max="9" width="19.7109375" style="1" customWidth="1"/>
    <col min="10" max="11" width="19" style="1" customWidth="1"/>
    <col min="12" max="12" width="18.7109375" style="1" customWidth="1"/>
    <col min="13" max="13" width="17.7109375" style="1" customWidth="1"/>
    <col min="14" max="14" width="17.140625" style="1" customWidth="1"/>
    <col min="15" max="15" width="16.42578125" style="1" customWidth="1"/>
    <col min="16" max="20" width="15.140625" style="1" customWidth="1"/>
    <col min="21" max="22" width="15.85546875" style="1" customWidth="1"/>
    <col min="23" max="23" width="10.7109375" style="1" customWidth="1"/>
    <col min="24" max="254" width="9.140625" style="1" customWidth="1"/>
  </cols>
  <sheetData>
    <row r="1" spans="1:253" s="1" customFormat="1" ht="21" customHeight="1">
      <c r="T1" s="36" t="s">
        <v>456</v>
      </c>
    </row>
    <row r="2" spans="1:253" s="1" customFormat="1" ht="30.75" customHeight="1">
      <c r="B2" s="151" t="s">
        <v>457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</row>
    <row r="3" spans="1:253" s="1" customFormat="1" ht="21" customHeight="1">
      <c r="A3" s="43" t="s">
        <v>253</v>
      </c>
      <c r="B3" s="39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3" t="s">
        <v>13</v>
      </c>
    </row>
    <row r="4" spans="1:253" s="1" customFormat="1" ht="21" customHeight="1">
      <c r="A4" s="150" t="s">
        <v>43</v>
      </c>
      <c r="B4" s="177" t="s">
        <v>247</v>
      </c>
      <c r="C4" s="162"/>
      <c r="D4" s="178"/>
      <c r="E4" s="150" t="s">
        <v>45</v>
      </c>
      <c r="F4" s="150" t="s">
        <v>458</v>
      </c>
      <c r="G4" s="149" t="s">
        <v>255</v>
      </c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49"/>
      <c r="T4" s="149"/>
    </row>
    <row r="5" spans="1:253" s="1" customFormat="1" ht="21" customHeight="1">
      <c r="A5" s="150"/>
      <c r="B5" s="179"/>
      <c r="C5" s="180"/>
      <c r="D5" s="181"/>
      <c r="E5" s="150"/>
      <c r="F5" s="150"/>
      <c r="G5" s="177" t="s">
        <v>46</v>
      </c>
      <c r="H5" s="149" t="s">
        <v>47</v>
      </c>
      <c r="I5" s="149"/>
      <c r="J5" s="149"/>
      <c r="K5" s="149"/>
      <c r="L5" s="149"/>
      <c r="M5" s="149"/>
      <c r="N5" s="149"/>
      <c r="O5" s="149"/>
      <c r="P5" s="149"/>
      <c r="Q5" s="149"/>
      <c r="R5" s="150" t="s">
        <v>48</v>
      </c>
      <c r="S5" s="182" t="s">
        <v>256</v>
      </c>
      <c r="T5" s="166"/>
    </row>
    <row r="6" spans="1:253" s="1" customFormat="1" ht="21" customHeight="1">
      <c r="A6" s="150"/>
      <c r="B6" s="150" t="s">
        <v>59</v>
      </c>
      <c r="C6" s="150" t="s">
        <v>60</v>
      </c>
      <c r="D6" s="150" t="s">
        <v>61</v>
      </c>
      <c r="E6" s="150"/>
      <c r="F6" s="150"/>
      <c r="G6" s="184"/>
      <c r="H6" s="161" t="s">
        <v>50</v>
      </c>
      <c r="I6" s="175"/>
      <c r="J6" s="175"/>
      <c r="K6" s="176"/>
      <c r="L6" s="150" t="s">
        <v>51</v>
      </c>
      <c r="M6" s="149" t="s">
        <v>52</v>
      </c>
      <c r="N6" s="150" t="s">
        <v>53</v>
      </c>
      <c r="O6" s="150" t="s">
        <v>54</v>
      </c>
      <c r="P6" s="150" t="s">
        <v>55</v>
      </c>
      <c r="Q6" s="150" t="s">
        <v>56</v>
      </c>
      <c r="R6" s="150"/>
      <c r="S6" s="183"/>
      <c r="T6" s="167"/>
    </row>
    <row r="7" spans="1:253" s="1" customFormat="1" ht="53.25" customHeight="1">
      <c r="A7" s="150"/>
      <c r="B7" s="150"/>
      <c r="C7" s="150"/>
      <c r="D7" s="150"/>
      <c r="E7" s="150"/>
      <c r="F7" s="150"/>
      <c r="G7" s="179"/>
      <c r="H7" s="6" t="s">
        <v>62</v>
      </c>
      <c r="I7" s="6" t="s">
        <v>63</v>
      </c>
      <c r="J7" s="6" t="s">
        <v>64</v>
      </c>
      <c r="K7" s="6" t="s">
        <v>65</v>
      </c>
      <c r="L7" s="150"/>
      <c r="M7" s="149"/>
      <c r="N7" s="150"/>
      <c r="O7" s="150"/>
      <c r="P7" s="150"/>
      <c r="Q7" s="150"/>
      <c r="R7" s="150"/>
      <c r="S7" s="13" t="s">
        <v>57</v>
      </c>
      <c r="T7" s="41" t="s">
        <v>58</v>
      </c>
    </row>
    <row r="8" spans="1:253" s="1" customFormat="1" ht="21" customHeight="1">
      <c r="A8" s="21" t="s">
        <v>66</v>
      </c>
      <c r="B8" s="21" t="s">
        <v>66</v>
      </c>
      <c r="C8" s="21" t="s">
        <v>66</v>
      </c>
      <c r="D8" s="21" t="s">
        <v>66</v>
      </c>
      <c r="E8" s="21" t="s">
        <v>66</v>
      </c>
      <c r="F8" s="21" t="s">
        <v>66</v>
      </c>
      <c r="G8" s="21">
        <v>1</v>
      </c>
      <c r="H8" s="48">
        <f>G8+1</f>
        <v>2</v>
      </c>
      <c r="I8" s="48">
        <f>H8+1</f>
        <v>3</v>
      </c>
      <c r="J8" s="48">
        <v>4</v>
      </c>
      <c r="K8" s="48">
        <v>5</v>
      </c>
      <c r="L8" s="48">
        <v>6</v>
      </c>
      <c r="M8" s="48">
        <f>L8+1</f>
        <v>7</v>
      </c>
      <c r="N8" s="48">
        <f>M8+1</f>
        <v>8</v>
      </c>
      <c r="O8" s="48">
        <f>N8+1</f>
        <v>9</v>
      </c>
      <c r="P8" s="48">
        <f>O8+1</f>
        <v>10</v>
      </c>
      <c r="Q8" s="48">
        <v>11</v>
      </c>
      <c r="R8" s="48">
        <v>12</v>
      </c>
      <c r="S8" s="21">
        <v>13</v>
      </c>
      <c r="T8" s="21">
        <v>14</v>
      </c>
    </row>
    <row r="9" spans="1:253" s="1" customFormat="1" ht="27" customHeight="1">
      <c r="A9" s="62" t="s">
        <v>257</v>
      </c>
      <c r="B9" s="57"/>
      <c r="C9" s="57"/>
      <c r="D9" s="57"/>
      <c r="E9" s="56" t="s">
        <v>68</v>
      </c>
      <c r="F9" s="57"/>
      <c r="G9" s="65">
        <v>1835.9601399999999</v>
      </c>
      <c r="H9" s="65">
        <v>1835.9601399999999</v>
      </c>
      <c r="I9" s="65">
        <v>1835.9601399999999</v>
      </c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37"/>
      <c r="V9" s="37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7" customHeight="1">
      <c r="A10" s="62" t="s">
        <v>69</v>
      </c>
      <c r="B10" s="57"/>
      <c r="C10" s="57"/>
      <c r="D10" s="57"/>
      <c r="E10" s="56" t="s">
        <v>258</v>
      </c>
      <c r="F10" s="57"/>
      <c r="G10" s="65">
        <v>1835.9601399999999</v>
      </c>
      <c r="H10" s="65">
        <v>1835.9601399999999</v>
      </c>
      <c r="I10" s="65">
        <v>1835.9601399999999</v>
      </c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</row>
    <row r="11" spans="1:253" s="1" customFormat="1" ht="27" customHeight="1">
      <c r="A11" s="40" t="s">
        <v>259</v>
      </c>
      <c r="B11" s="9" t="s">
        <v>74</v>
      </c>
      <c r="C11" s="9" t="s">
        <v>75</v>
      </c>
      <c r="D11" s="9" t="s">
        <v>76</v>
      </c>
      <c r="E11" s="58" t="s">
        <v>459</v>
      </c>
      <c r="F11" s="9" t="s">
        <v>460</v>
      </c>
      <c r="G11" s="45">
        <v>30.884399999999999</v>
      </c>
      <c r="H11" s="45">
        <v>30.884399999999999</v>
      </c>
      <c r="I11" s="45">
        <v>30.884399999999999</v>
      </c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1:253" s="1" customFormat="1" ht="27" customHeight="1">
      <c r="A12" s="40" t="s">
        <v>259</v>
      </c>
      <c r="B12" s="9" t="s">
        <v>74</v>
      </c>
      <c r="C12" s="9" t="s">
        <v>75</v>
      </c>
      <c r="D12" s="9" t="s">
        <v>75</v>
      </c>
      <c r="E12" s="58" t="s">
        <v>461</v>
      </c>
      <c r="F12" s="9" t="s">
        <v>462</v>
      </c>
      <c r="G12" s="45">
        <v>94.899261999999993</v>
      </c>
      <c r="H12" s="45">
        <v>94.899261999999993</v>
      </c>
      <c r="I12" s="45">
        <v>94.899261999999993</v>
      </c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1:253" s="1" customFormat="1" ht="27" customHeight="1">
      <c r="A13" s="40" t="s">
        <v>259</v>
      </c>
      <c r="B13" s="9" t="s">
        <v>74</v>
      </c>
      <c r="C13" s="9" t="s">
        <v>75</v>
      </c>
      <c r="D13" s="9" t="s">
        <v>79</v>
      </c>
      <c r="E13" s="58" t="s">
        <v>463</v>
      </c>
      <c r="F13" s="9" t="s">
        <v>462</v>
      </c>
      <c r="G13" s="45">
        <v>23.614850000000001</v>
      </c>
      <c r="H13" s="45">
        <v>23.614850000000001</v>
      </c>
      <c r="I13" s="45">
        <v>23.614850000000001</v>
      </c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1:253" s="1" customFormat="1" ht="27" customHeight="1">
      <c r="A14" s="40" t="s">
        <v>259</v>
      </c>
      <c r="B14" s="9" t="s">
        <v>74</v>
      </c>
      <c r="C14" s="9" t="s">
        <v>75</v>
      </c>
      <c r="D14" s="9" t="s">
        <v>81</v>
      </c>
      <c r="E14" s="58" t="s">
        <v>464</v>
      </c>
      <c r="F14" s="9" t="s">
        <v>465</v>
      </c>
      <c r="G14" s="45">
        <v>24.081399999999999</v>
      </c>
      <c r="H14" s="45">
        <v>24.081399999999999</v>
      </c>
      <c r="I14" s="45">
        <v>24.081399999999999</v>
      </c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1:253" s="1" customFormat="1" ht="27" customHeight="1">
      <c r="A15" s="40" t="s">
        <v>259</v>
      </c>
      <c r="B15" s="9" t="s">
        <v>83</v>
      </c>
      <c r="C15" s="9" t="s">
        <v>86</v>
      </c>
      <c r="D15" s="9" t="s">
        <v>76</v>
      </c>
      <c r="E15" s="58" t="s">
        <v>466</v>
      </c>
      <c r="F15" s="9" t="s">
        <v>462</v>
      </c>
      <c r="G15" s="45">
        <v>59.312040000000003</v>
      </c>
      <c r="H15" s="45">
        <v>59.312040000000003</v>
      </c>
      <c r="I15" s="45">
        <v>59.312040000000003</v>
      </c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1:253" s="1" customFormat="1" ht="27" customHeight="1">
      <c r="A16" s="40" t="s">
        <v>259</v>
      </c>
      <c r="B16" s="9" t="s">
        <v>88</v>
      </c>
      <c r="C16" s="9" t="s">
        <v>76</v>
      </c>
      <c r="D16" s="9" t="s">
        <v>76</v>
      </c>
      <c r="E16" s="58" t="s">
        <v>467</v>
      </c>
      <c r="F16" s="9" t="s">
        <v>468</v>
      </c>
      <c r="G16" s="45">
        <v>1280.78224</v>
      </c>
      <c r="H16" s="45">
        <v>1280.78224</v>
      </c>
      <c r="I16" s="45">
        <v>1280.78224</v>
      </c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1:253" s="1" customFormat="1" ht="27" customHeight="1">
      <c r="A17" s="40" t="s">
        <v>259</v>
      </c>
      <c r="B17" s="9" t="s">
        <v>88</v>
      </c>
      <c r="C17" s="9" t="s">
        <v>76</v>
      </c>
      <c r="D17" s="9" t="s">
        <v>76</v>
      </c>
      <c r="E17" s="58" t="s">
        <v>467</v>
      </c>
      <c r="F17" s="9" t="s">
        <v>469</v>
      </c>
      <c r="G17" s="45">
        <v>150.11000000000001</v>
      </c>
      <c r="H17" s="45">
        <v>150.11000000000001</v>
      </c>
      <c r="I17" s="45">
        <v>150.11000000000001</v>
      </c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1:253" s="1" customFormat="1" ht="27" customHeight="1">
      <c r="A18" s="40" t="s">
        <v>259</v>
      </c>
      <c r="B18" s="9" t="s">
        <v>88</v>
      </c>
      <c r="C18" s="9" t="s">
        <v>76</v>
      </c>
      <c r="D18" s="9" t="s">
        <v>76</v>
      </c>
      <c r="E18" s="58" t="s">
        <v>467</v>
      </c>
      <c r="F18" s="9" t="s">
        <v>470</v>
      </c>
      <c r="G18" s="45">
        <v>3</v>
      </c>
      <c r="H18" s="45">
        <v>3</v>
      </c>
      <c r="I18" s="45">
        <v>3</v>
      </c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1:253" s="1" customFormat="1" ht="27" customHeight="1">
      <c r="A19" s="40" t="s">
        <v>259</v>
      </c>
      <c r="B19" s="9" t="s">
        <v>88</v>
      </c>
      <c r="C19" s="9" t="s">
        <v>76</v>
      </c>
      <c r="D19" s="9" t="s">
        <v>76</v>
      </c>
      <c r="E19" s="58" t="s">
        <v>467</v>
      </c>
      <c r="F19" s="9" t="s">
        <v>471</v>
      </c>
      <c r="G19" s="45">
        <v>2</v>
      </c>
      <c r="H19" s="45">
        <v>2</v>
      </c>
      <c r="I19" s="45">
        <v>2</v>
      </c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1:253" s="1" customFormat="1" ht="27" customHeight="1">
      <c r="A20" s="40" t="s">
        <v>259</v>
      </c>
      <c r="B20" s="9" t="s">
        <v>88</v>
      </c>
      <c r="C20" s="9" t="s">
        <v>76</v>
      </c>
      <c r="D20" s="9" t="s">
        <v>76</v>
      </c>
      <c r="E20" s="58" t="s">
        <v>467</v>
      </c>
      <c r="F20" s="9" t="s">
        <v>472</v>
      </c>
      <c r="G20" s="45">
        <v>4</v>
      </c>
      <c r="H20" s="45">
        <v>4</v>
      </c>
      <c r="I20" s="45">
        <v>4</v>
      </c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1:253" s="1" customFormat="1" ht="27" customHeight="1">
      <c r="A21" s="40" t="s">
        <v>259</v>
      </c>
      <c r="B21" s="9" t="s">
        <v>88</v>
      </c>
      <c r="C21" s="9" t="s">
        <v>76</v>
      </c>
      <c r="D21" s="9" t="s">
        <v>76</v>
      </c>
      <c r="E21" s="58" t="s">
        <v>467</v>
      </c>
      <c r="F21" s="9" t="s">
        <v>473</v>
      </c>
      <c r="G21" s="45">
        <v>9.8000000000000007</v>
      </c>
      <c r="H21" s="45">
        <v>9.8000000000000007</v>
      </c>
      <c r="I21" s="45">
        <v>9.8000000000000007</v>
      </c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1:253" s="1" customFormat="1" ht="27" customHeight="1">
      <c r="A22" s="40" t="s">
        <v>259</v>
      </c>
      <c r="B22" s="9" t="s">
        <v>88</v>
      </c>
      <c r="C22" s="9" t="s">
        <v>76</v>
      </c>
      <c r="D22" s="9" t="s">
        <v>76</v>
      </c>
      <c r="E22" s="58" t="s">
        <v>467</v>
      </c>
      <c r="F22" s="9" t="s">
        <v>474</v>
      </c>
      <c r="G22" s="45">
        <v>15</v>
      </c>
      <c r="H22" s="45">
        <v>15</v>
      </c>
      <c r="I22" s="45">
        <v>15</v>
      </c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1:253" s="1" customFormat="1" ht="27" customHeight="1">
      <c r="A23" s="40" t="s">
        <v>259</v>
      </c>
      <c r="B23" s="9" t="s">
        <v>88</v>
      </c>
      <c r="C23" s="9" t="s">
        <v>76</v>
      </c>
      <c r="D23" s="9" t="s">
        <v>76</v>
      </c>
      <c r="E23" s="58" t="s">
        <v>467</v>
      </c>
      <c r="F23" s="9" t="s">
        <v>475</v>
      </c>
      <c r="G23" s="45">
        <v>4</v>
      </c>
      <c r="H23" s="45">
        <v>4</v>
      </c>
      <c r="I23" s="45">
        <v>4</v>
      </c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</row>
    <row r="24" spans="1:253" s="1" customFormat="1" ht="27" customHeight="1">
      <c r="A24" s="40" t="s">
        <v>259</v>
      </c>
      <c r="B24" s="9" t="s">
        <v>88</v>
      </c>
      <c r="C24" s="9" t="s">
        <v>76</v>
      </c>
      <c r="D24" s="9" t="s">
        <v>76</v>
      </c>
      <c r="E24" s="58" t="s">
        <v>467</v>
      </c>
      <c r="F24" s="9" t="s">
        <v>476</v>
      </c>
      <c r="G24" s="45">
        <v>4</v>
      </c>
      <c r="H24" s="45">
        <v>4</v>
      </c>
      <c r="I24" s="45">
        <v>4</v>
      </c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</row>
    <row r="25" spans="1:253" s="1" customFormat="1" ht="27" customHeight="1">
      <c r="A25" s="40" t="s">
        <v>259</v>
      </c>
      <c r="B25" s="9" t="s">
        <v>88</v>
      </c>
      <c r="C25" s="9" t="s">
        <v>76</v>
      </c>
      <c r="D25" s="9" t="s">
        <v>76</v>
      </c>
      <c r="E25" s="58" t="s">
        <v>467</v>
      </c>
      <c r="F25" s="9" t="s">
        <v>477</v>
      </c>
      <c r="G25" s="45">
        <v>2</v>
      </c>
      <c r="H25" s="45">
        <v>2</v>
      </c>
      <c r="I25" s="45">
        <v>2</v>
      </c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</row>
    <row r="26" spans="1:253" s="1" customFormat="1" ht="27" customHeight="1">
      <c r="A26" s="40" t="s">
        <v>259</v>
      </c>
      <c r="B26" s="9" t="s">
        <v>115</v>
      </c>
      <c r="C26" s="9" t="s">
        <v>116</v>
      </c>
      <c r="D26" s="9" t="s">
        <v>76</v>
      </c>
      <c r="E26" s="58" t="s">
        <v>478</v>
      </c>
      <c r="F26" s="9" t="s">
        <v>479</v>
      </c>
      <c r="G26" s="45">
        <v>128.47594799999999</v>
      </c>
      <c r="H26" s="45">
        <v>128.47594799999999</v>
      </c>
      <c r="I26" s="45">
        <v>128.47594799999999</v>
      </c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</row>
    <row r="27" spans="1:253" s="1" customFormat="1" ht="21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</row>
  </sheetData>
  <sheetProtection sheet="1" formatCells="0" formatColumns="0" formatRows="0" insertColumns="0" insertRows="0" insertHyperlinks="0" deleteColumns="0" deleteRows="0" sort="0" autoFilter="0" pivotTables="0"/>
  <mergeCells count="20">
    <mergeCell ref="B2:T2"/>
    <mergeCell ref="G4:T4"/>
    <mergeCell ref="H5:Q5"/>
    <mergeCell ref="H6:K6"/>
    <mergeCell ref="A4:A7"/>
    <mergeCell ref="B6:B7"/>
    <mergeCell ref="R5:R7"/>
    <mergeCell ref="B4:D5"/>
    <mergeCell ref="S5:T6"/>
    <mergeCell ref="O6:O7"/>
    <mergeCell ref="P6:P7"/>
    <mergeCell ref="Q6:Q7"/>
    <mergeCell ref="L6:L7"/>
    <mergeCell ref="M6:M7"/>
    <mergeCell ref="N6:N7"/>
    <mergeCell ref="F4:F7"/>
    <mergeCell ref="G5:G7"/>
    <mergeCell ref="C6:C7"/>
    <mergeCell ref="D6:D7"/>
    <mergeCell ref="E4:E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T124"/>
  <sheetViews>
    <sheetView showGridLines="0" workbookViewId="0"/>
  </sheetViews>
  <sheetFormatPr defaultColWidth="9.140625" defaultRowHeight="12.75" customHeight="1"/>
  <cols>
    <col min="1" max="3" width="5.85546875" style="1" customWidth="1"/>
    <col min="4" max="4" width="30.7109375" style="1" customWidth="1"/>
    <col min="5" max="5" width="27.28515625" style="1" customWidth="1"/>
    <col min="6" max="6" width="25.140625" style="1" customWidth="1"/>
    <col min="7" max="7" width="15.5703125" style="1" customWidth="1"/>
    <col min="8" max="8" width="16.42578125" style="1" customWidth="1"/>
    <col min="9" max="9" width="19.7109375" style="1" customWidth="1"/>
    <col min="10" max="11" width="19" style="1" customWidth="1"/>
    <col min="12" max="12" width="18.7109375" style="1" customWidth="1"/>
    <col min="13" max="13" width="17.7109375" style="1" customWidth="1"/>
    <col min="14" max="14" width="17.140625" style="1" customWidth="1"/>
    <col min="15" max="15" width="16.42578125" style="1" customWidth="1"/>
    <col min="16" max="20" width="15.140625" style="1" customWidth="1"/>
    <col min="21" max="22" width="15.85546875" style="1" customWidth="1"/>
    <col min="23" max="23" width="10.7109375" style="1" customWidth="1"/>
    <col min="24" max="254" width="9.140625" style="1" customWidth="1"/>
  </cols>
  <sheetData>
    <row r="1" spans="1:253" s="1" customFormat="1" ht="21" customHeight="1">
      <c r="T1" s="36" t="s">
        <v>456</v>
      </c>
    </row>
    <row r="2" spans="1:253" s="1" customFormat="1" ht="30.75" customHeight="1">
      <c r="A2" s="148" t="s">
        <v>480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</row>
    <row r="3" spans="1:253" s="1" customFormat="1" ht="21" customHeight="1">
      <c r="A3" s="39" t="s">
        <v>253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3" t="s">
        <v>13</v>
      </c>
    </row>
    <row r="4" spans="1:253" s="1" customFormat="1" ht="21" customHeight="1">
      <c r="A4" s="149" t="s">
        <v>247</v>
      </c>
      <c r="B4" s="149"/>
      <c r="C4" s="149"/>
      <c r="D4" s="150" t="s">
        <v>45</v>
      </c>
      <c r="E4" s="150" t="s">
        <v>341</v>
      </c>
      <c r="F4" s="150" t="s">
        <v>458</v>
      </c>
      <c r="G4" s="149" t="s">
        <v>255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</row>
    <row r="5" spans="1:253" s="1" customFormat="1" ht="21" customHeight="1">
      <c r="A5" s="149"/>
      <c r="B5" s="149"/>
      <c r="C5" s="149"/>
      <c r="D5" s="150"/>
      <c r="E5" s="150"/>
      <c r="F5" s="150"/>
      <c r="G5" s="149" t="s">
        <v>46</v>
      </c>
      <c r="H5" s="149" t="s">
        <v>47</v>
      </c>
      <c r="I5" s="149"/>
      <c r="J5" s="149"/>
      <c r="K5" s="149"/>
      <c r="L5" s="149"/>
      <c r="M5" s="149"/>
      <c r="N5" s="149"/>
      <c r="O5" s="149"/>
      <c r="P5" s="149"/>
      <c r="Q5" s="149"/>
      <c r="R5" s="150" t="s">
        <v>48</v>
      </c>
      <c r="S5" s="150" t="s">
        <v>256</v>
      </c>
      <c r="T5" s="150"/>
    </row>
    <row r="6" spans="1:253" s="1" customFormat="1" ht="21" customHeight="1">
      <c r="A6" s="150" t="s">
        <v>59</v>
      </c>
      <c r="B6" s="150" t="s">
        <v>60</v>
      </c>
      <c r="C6" s="150" t="s">
        <v>61</v>
      </c>
      <c r="D6" s="150"/>
      <c r="E6" s="150"/>
      <c r="F6" s="150"/>
      <c r="G6" s="149"/>
      <c r="H6" s="149" t="s">
        <v>50</v>
      </c>
      <c r="I6" s="149"/>
      <c r="J6" s="149"/>
      <c r="K6" s="149"/>
      <c r="L6" s="150" t="s">
        <v>51</v>
      </c>
      <c r="M6" s="149" t="s">
        <v>52</v>
      </c>
      <c r="N6" s="150" t="s">
        <v>53</v>
      </c>
      <c r="O6" s="150" t="s">
        <v>54</v>
      </c>
      <c r="P6" s="150" t="s">
        <v>55</v>
      </c>
      <c r="Q6" s="150" t="s">
        <v>56</v>
      </c>
      <c r="R6" s="150"/>
      <c r="S6" s="150"/>
      <c r="T6" s="150"/>
    </row>
    <row r="7" spans="1:253" s="1" customFormat="1" ht="53.25" customHeight="1">
      <c r="A7" s="150"/>
      <c r="B7" s="150"/>
      <c r="C7" s="150"/>
      <c r="D7" s="150"/>
      <c r="E7" s="150"/>
      <c r="F7" s="150"/>
      <c r="G7" s="149"/>
      <c r="H7" s="6" t="s">
        <v>62</v>
      </c>
      <c r="I7" s="6" t="s">
        <v>63</v>
      </c>
      <c r="J7" s="6" t="s">
        <v>64</v>
      </c>
      <c r="K7" s="6" t="s">
        <v>65</v>
      </c>
      <c r="L7" s="150"/>
      <c r="M7" s="149"/>
      <c r="N7" s="150"/>
      <c r="O7" s="150"/>
      <c r="P7" s="150"/>
      <c r="Q7" s="150"/>
      <c r="R7" s="150"/>
      <c r="S7" s="6" t="s">
        <v>57</v>
      </c>
      <c r="T7" s="41" t="s">
        <v>58</v>
      </c>
    </row>
    <row r="8" spans="1:253" s="1" customFormat="1" ht="21" customHeight="1">
      <c r="A8" s="20" t="s">
        <v>66</v>
      </c>
      <c r="B8" s="20" t="s">
        <v>66</v>
      </c>
      <c r="C8" s="20" t="s">
        <v>66</v>
      </c>
      <c r="D8" s="20" t="s">
        <v>66</v>
      </c>
      <c r="E8" s="20" t="s">
        <v>66</v>
      </c>
      <c r="F8" s="20" t="s">
        <v>66</v>
      </c>
      <c r="G8" s="20">
        <v>1</v>
      </c>
      <c r="H8" s="20">
        <f>G8+1</f>
        <v>2</v>
      </c>
      <c r="I8" s="20">
        <f>H8+1</f>
        <v>3</v>
      </c>
      <c r="J8" s="20">
        <v>4</v>
      </c>
      <c r="K8" s="20">
        <v>5</v>
      </c>
      <c r="L8" s="20">
        <v>6</v>
      </c>
      <c r="M8" s="20">
        <f>L8+1</f>
        <v>7</v>
      </c>
      <c r="N8" s="20">
        <f>M8+1</f>
        <v>8</v>
      </c>
      <c r="O8" s="20">
        <f>N8+1</f>
        <v>9</v>
      </c>
      <c r="P8" s="20">
        <f>O8+1</f>
        <v>10</v>
      </c>
      <c r="Q8" s="20">
        <v>11</v>
      </c>
      <c r="R8" s="20">
        <v>12</v>
      </c>
      <c r="S8" s="20">
        <v>13</v>
      </c>
      <c r="T8" s="20">
        <v>14</v>
      </c>
    </row>
    <row r="9" spans="1:253" s="1" customFormat="1" ht="21" customHeight="1">
      <c r="A9" s="62"/>
      <c r="B9" s="62"/>
      <c r="C9" s="62"/>
      <c r="D9" s="62" t="s">
        <v>68</v>
      </c>
      <c r="E9" s="62"/>
      <c r="F9" s="62"/>
      <c r="G9" s="62">
        <v>5628.2303700000002</v>
      </c>
      <c r="H9" s="62">
        <v>5628.2303700000002</v>
      </c>
      <c r="I9" s="62">
        <v>5628.2303700000002</v>
      </c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1" customHeight="1">
      <c r="A10" s="62"/>
      <c r="B10" s="62"/>
      <c r="C10" s="62"/>
      <c r="D10" s="62" t="s">
        <v>258</v>
      </c>
      <c r="E10" s="62"/>
      <c r="F10" s="62"/>
      <c r="G10" s="62">
        <v>5628.2303700000002</v>
      </c>
      <c r="H10" s="62">
        <v>5628.2303700000002</v>
      </c>
      <c r="I10" s="62">
        <v>5628.2303700000002</v>
      </c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</row>
    <row r="11" spans="1:253" s="1" customFormat="1" ht="21" customHeight="1">
      <c r="A11" s="40" t="s">
        <v>70</v>
      </c>
      <c r="B11" s="40" t="s">
        <v>71</v>
      </c>
      <c r="C11" s="40" t="s">
        <v>72</v>
      </c>
      <c r="D11" s="40" t="s">
        <v>481</v>
      </c>
      <c r="E11" s="40" t="s">
        <v>344</v>
      </c>
      <c r="F11" s="40" t="s">
        <v>469</v>
      </c>
      <c r="G11" s="40">
        <v>4</v>
      </c>
      <c r="H11" s="40">
        <v>4</v>
      </c>
      <c r="I11" s="40">
        <v>4</v>
      </c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</row>
    <row r="12" spans="1:253" s="1" customFormat="1" ht="21" customHeight="1">
      <c r="A12" s="40" t="s">
        <v>70</v>
      </c>
      <c r="B12" s="40" t="s">
        <v>71</v>
      </c>
      <c r="C12" s="40" t="s">
        <v>72</v>
      </c>
      <c r="D12" s="40" t="s">
        <v>481</v>
      </c>
      <c r="E12" s="40" t="s">
        <v>344</v>
      </c>
      <c r="F12" s="40" t="s">
        <v>474</v>
      </c>
      <c r="G12" s="40">
        <v>5</v>
      </c>
      <c r="H12" s="40">
        <v>5</v>
      </c>
      <c r="I12" s="40">
        <v>5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53" s="1" customFormat="1" ht="21" customHeight="1">
      <c r="A13" s="40" t="s">
        <v>70</v>
      </c>
      <c r="B13" s="40" t="s">
        <v>71</v>
      </c>
      <c r="C13" s="40" t="s">
        <v>72</v>
      </c>
      <c r="D13" s="40" t="s">
        <v>481</v>
      </c>
      <c r="E13" s="40" t="s">
        <v>344</v>
      </c>
      <c r="F13" s="40" t="s">
        <v>477</v>
      </c>
      <c r="G13" s="40">
        <v>1</v>
      </c>
      <c r="H13" s="40">
        <v>1</v>
      </c>
      <c r="I13" s="40">
        <v>1</v>
      </c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</row>
    <row r="14" spans="1:253" s="1" customFormat="1" ht="21" customHeight="1">
      <c r="A14" s="40" t="s">
        <v>83</v>
      </c>
      <c r="B14" s="40" t="s">
        <v>84</v>
      </c>
      <c r="C14" s="40" t="s">
        <v>72</v>
      </c>
      <c r="D14" s="40" t="s">
        <v>482</v>
      </c>
      <c r="E14" s="40" t="s">
        <v>345</v>
      </c>
      <c r="F14" s="40" t="s">
        <v>483</v>
      </c>
      <c r="G14" s="40">
        <v>32.44</v>
      </c>
      <c r="H14" s="40">
        <v>32.44</v>
      </c>
      <c r="I14" s="40">
        <v>32.44</v>
      </c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</row>
    <row r="15" spans="1:253" s="1" customFormat="1" ht="21" customHeight="1">
      <c r="A15" s="40" t="s">
        <v>88</v>
      </c>
      <c r="B15" s="40" t="s">
        <v>76</v>
      </c>
      <c r="C15" s="40" t="s">
        <v>76</v>
      </c>
      <c r="D15" s="40" t="s">
        <v>467</v>
      </c>
      <c r="E15" s="40" t="s">
        <v>346</v>
      </c>
      <c r="F15" s="40" t="s">
        <v>473</v>
      </c>
      <c r="G15" s="40">
        <v>7</v>
      </c>
      <c r="H15" s="40">
        <v>7</v>
      </c>
      <c r="I15" s="40">
        <v>7</v>
      </c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</row>
    <row r="16" spans="1:253" s="1" customFormat="1" ht="21" customHeight="1">
      <c r="A16" s="40" t="s">
        <v>88</v>
      </c>
      <c r="B16" s="40" t="s">
        <v>72</v>
      </c>
      <c r="C16" s="40" t="s">
        <v>113</v>
      </c>
      <c r="D16" s="40" t="s">
        <v>484</v>
      </c>
      <c r="E16" s="40" t="s">
        <v>392</v>
      </c>
      <c r="F16" s="40" t="s">
        <v>465</v>
      </c>
      <c r="G16" s="40">
        <v>0.18</v>
      </c>
      <c r="H16" s="40">
        <v>0.18</v>
      </c>
      <c r="I16" s="40">
        <v>0.18</v>
      </c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</row>
    <row r="17" spans="1:20" s="1" customFormat="1" ht="21" customHeight="1">
      <c r="A17" s="40" t="s">
        <v>88</v>
      </c>
      <c r="B17" s="40" t="s">
        <v>72</v>
      </c>
      <c r="C17" s="40" t="s">
        <v>113</v>
      </c>
      <c r="D17" s="40" t="s">
        <v>484</v>
      </c>
      <c r="E17" s="40" t="s">
        <v>390</v>
      </c>
      <c r="F17" s="40" t="s">
        <v>483</v>
      </c>
      <c r="G17" s="40">
        <v>18.82</v>
      </c>
      <c r="H17" s="40">
        <v>18.82</v>
      </c>
      <c r="I17" s="40">
        <v>18.82</v>
      </c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</row>
    <row r="18" spans="1:20" s="1" customFormat="1" ht="21" customHeight="1">
      <c r="A18" s="40" t="s">
        <v>88</v>
      </c>
      <c r="B18" s="40" t="s">
        <v>72</v>
      </c>
      <c r="C18" s="40" t="s">
        <v>113</v>
      </c>
      <c r="D18" s="40" t="s">
        <v>484</v>
      </c>
      <c r="E18" s="40" t="s">
        <v>396</v>
      </c>
      <c r="F18" s="40" t="s">
        <v>483</v>
      </c>
      <c r="G18" s="40">
        <v>166.82</v>
      </c>
      <c r="H18" s="40">
        <v>166.82</v>
      </c>
      <c r="I18" s="40">
        <v>166.82</v>
      </c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</row>
    <row r="19" spans="1:20" s="1" customFormat="1" ht="21" customHeight="1">
      <c r="A19" s="40" t="s">
        <v>88</v>
      </c>
      <c r="B19" s="40" t="s">
        <v>72</v>
      </c>
      <c r="C19" s="40" t="s">
        <v>113</v>
      </c>
      <c r="D19" s="40" t="s">
        <v>484</v>
      </c>
      <c r="E19" s="40" t="s">
        <v>394</v>
      </c>
      <c r="F19" s="40" t="s">
        <v>483</v>
      </c>
      <c r="G19" s="40">
        <v>23.306000000000001</v>
      </c>
      <c r="H19" s="40">
        <v>23.306000000000001</v>
      </c>
      <c r="I19" s="40">
        <v>23.306000000000001</v>
      </c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</row>
    <row r="20" spans="1:20" s="1" customFormat="1" ht="21" customHeight="1">
      <c r="A20" s="40" t="s">
        <v>88</v>
      </c>
      <c r="B20" s="40" t="s">
        <v>72</v>
      </c>
      <c r="C20" s="40" t="s">
        <v>113</v>
      </c>
      <c r="D20" s="40" t="s">
        <v>484</v>
      </c>
      <c r="E20" s="40" t="s">
        <v>393</v>
      </c>
      <c r="F20" s="40" t="s">
        <v>485</v>
      </c>
      <c r="G20" s="40">
        <v>2.7</v>
      </c>
      <c r="H20" s="40">
        <v>2.7</v>
      </c>
      <c r="I20" s="40">
        <v>2.7</v>
      </c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</row>
    <row r="21" spans="1:20" s="1" customFormat="1" ht="21" customHeight="1">
      <c r="A21" s="40" t="s">
        <v>88</v>
      </c>
      <c r="B21" s="40" t="s">
        <v>72</v>
      </c>
      <c r="C21" s="40" t="s">
        <v>113</v>
      </c>
      <c r="D21" s="40" t="s">
        <v>484</v>
      </c>
      <c r="E21" s="40" t="s">
        <v>389</v>
      </c>
      <c r="F21" s="40" t="s">
        <v>485</v>
      </c>
      <c r="G21" s="40">
        <v>0.26</v>
      </c>
      <c r="H21" s="40">
        <v>0.26</v>
      </c>
      <c r="I21" s="40">
        <v>0.26</v>
      </c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</row>
    <row r="22" spans="1:20" s="1" customFormat="1" ht="21" customHeight="1">
      <c r="A22" s="40" t="s">
        <v>88</v>
      </c>
      <c r="B22" s="40" t="s">
        <v>72</v>
      </c>
      <c r="C22" s="40" t="s">
        <v>113</v>
      </c>
      <c r="D22" s="40" t="s">
        <v>484</v>
      </c>
      <c r="E22" s="40" t="s">
        <v>391</v>
      </c>
      <c r="F22" s="40" t="s">
        <v>485</v>
      </c>
      <c r="G22" s="40">
        <v>20.5</v>
      </c>
      <c r="H22" s="40">
        <v>20.5</v>
      </c>
      <c r="I22" s="40">
        <v>20.5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</row>
    <row r="23" spans="1:20" s="1" customFormat="1" ht="21" customHeight="1">
      <c r="A23" s="40" t="s">
        <v>88</v>
      </c>
      <c r="B23" s="40" t="s">
        <v>72</v>
      </c>
      <c r="C23" s="40" t="s">
        <v>113</v>
      </c>
      <c r="D23" s="40" t="s">
        <v>484</v>
      </c>
      <c r="E23" s="40" t="s">
        <v>395</v>
      </c>
      <c r="F23" s="40" t="s">
        <v>485</v>
      </c>
      <c r="G23" s="40">
        <v>2.0299999999999998</v>
      </c>
      <c r="H23" s="40">
        <v>2.0299999999999998</v>
      </c>
      <c r="I23" s="40">
        <v>2.0299999999999998</v>
      </c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</row>
    <row r="24" spans="1:20" s="1" customFormat="1" ht="21" customHeight="1">
      <c r="A24" s="40" t="s">
        <v>88</v>
      </c>
      <c r="B24" s="40" t="s">
        <v>76</v>
      </c>
      <c r="C24" s="40" t="s">
        <v>79</v>
      </c>
      <c r="D24" s="40" t="s">
        <v>486</v>
      </c>
      <c r="E24" s="40" t="s">
        <v>348</v>
      </c>
      <c r="F24" s="40" t="s">
        <v>469</v>
      </c>
      <c r="G24" s="40">
        <v>5</v>
      </c>
      <c r="H24" s="40">
        <v>5</v>
      </c>
      <c r="I24" s="40">
        <v>5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</row>
    <row r="25" spans="1:20" s="1" customFormat="1" ht="21" customHeight="1">
      <c r="A25" s="40" t="s">
        <v>88</v>
      </c>
      <c r="B25" s="40" t="s">
        <v>76</v>
      </c>
      <c r="C25" s="40" t="s">
        <v>79</v>
      </c>
      <c r="D25" s="40" t="s">
        <v>486</v>
      </c>
      <c r="E25" s="40" t="s">
        <v>349</v>
      </c>
      <c r="F25" s="40" t="s">
        <v>469</v>
      </c>
      <c r="G25" s="40">
        <v>5</v>
      </c>
      <c r="H25" s="40">
        <v>5</v>
      </c>
      <c r="I25" s="40">
        <v>5</v>
      </c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</row>
    <row r="26" spans="1:20" s="1" customFormat="1" ht="21" customHeight="1">
      <c r="A26" s="40" t="s">
        <v>88</v>
      </c>
      <c r="B26" s="40" t="s">
        <v>76</v>
      </c>
      <c r="C26" s="40" t="s">
        <v>79</v>
      </c>
      <c r="D26" s="40" t="s">
        <v>486</v>
      </c>
      <c r="E26" s="40" t="s">
        <v>347</v>
      </c>
      <c r="F26" s="40" t="s">
        <v>469</v>
      </c>
      <c r="G26" s="40">
        <v>10.37</v>
      </c>
      <c r="H26" s="40">
        <v>10.37</v>
      </c>
      <c r="I26" s="40">
        <v>10.37</v>
      </c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</row>
    <row r="27" spans="1:20" s="1" customFormat="1" ht="21" customHeight="1">
      <c r="A27" s="40" t="s">
        <v>88</v>
      </c>
      <c r="B27" s="40" t="s">
        <v>76</v>
      </c>
      <c r="C27" s="40" t="s">
        <v>79</v>
      </c>
      <c r="D27" s="40" t="s">
        <v>486</v>
      </c>
      <c r="E27" s="40" t="s">
        <v>347</v>
      </c>
      <c r="F27" s="40" t="s">
        <v>470</v>
      </c>
      <c r="G27" s="40">
        <v>2</v>
      </c>
      <c r="H27" s="40">
        <v>2</v>
      </c>
      <c r="I27" s="40">
        <v>2</v>
      </c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</row>
    <row r="28" spans="1:20" s="1" customFormat="1" ht="21" customHeight="1">
      <c r="A28" s="40" t="s">
        <v>88</v>
      </c>
      <c r="B28" s="40" t="s">
        <v>76</v>
      </c>
      <c r="C28" s="40" t="s">
        <v>79</v>
      </c>
      <c r="D28" s="40" t="s">
        <v>486</v>
      </c>
      <c r="E28" s="40" t="s">
        <v>349</v>
      </c>
      <c r="F28" s="40" t="s">
        <v>470</v>
      </c>
      <c r="G28" s="40">
        <v>5</v>
      </c>
      <c r="H28" s="40">
        <v>5</v>
      </c>
      <c r="I28" s="40">
        <v>5</v>
      </c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</row>
    <row r="29" spans="1:20" s="1" customFormat="1" ht="21" customHeight="1">
      <c r="A29" s="40" t="s">
        <v>88</v>
      </c>
      <c r="B29" s="40" t="s">
        <v>76</v>
      </c>
      <c r="C29" s="40" t="s">
        <v>79</v>
      </c>
      <c r="D29" s="40" t="s">
        <v>486</v>
      </c>
      <c r="E29" s="40" t="s">
        <v>349</v>
      </c>
      <c r="F29" s="40" t="s">
        <v>471</v>
      </c>
      <c r="G29" s="40">
        <v>28.75</v>
      </c>
      <c r="H29" s="40">
        <v>28.75</v>
      </c>
      <c r="I29" s="40">
        <v>28.75</v>
      </c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</row>
    <row r="30" spans="1:20" s="1" customFormat="1" ht="21" customHeight="1">
      <c r="A30" s="40" t="s">
        <v>88</v>
      </c>
      <c r="B30" s="40" t="s">
        <v>76</v>
      </c>
      <c r="C30" s="40" t="s">
        <v>79</v>
      </c>
      <c r="D30" s="40" t="s">
        <v>486</v>
      </c>
      <c r="E30" s="40" t="s">
        <v>347</v>
      </c>
      <c r="F30" s="40" t="s">
        <v>472</v>
      </c>
      <c r="G30" s="40">
        <v>20</v>
      </c>
      <c r="H30" s="40">
        <v>20</v>
      </c>
      <c r="I30" s="40">
        <v>20</v>
      </c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</row>
    <row r="31" spans="1:20" s="1" customFormat="1" ht="21" customHeight="1">
      <c r="A31" s="40" t="s">
        <v>88</v>
      </c>
      <c r="B31" s="40" t="s">
        <v>76</v>
      </c>
      <c r="C31" s="40" t="s">
        <v>79</v>
      </c>
      <c r="D31" s="40" t="s">
        <v>486</v>
      </c>
      <c r="E31" s="40" t="s">
        <v>349</v>
      </c>
      <c r="F31" s="40" t="s">
        <v>473</v>
      </c>
      <c r="G31" s="40">
        <v>8</v>
      </c>
      <c r="H31" s="40">
        <v>8</v>
      </c>
      <c r="I31" s="40">
        <v>8</v>
      </c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</row>
    <row r="32" spans="1:20" s="1" customFormat="1" ht="21" customHeight="1">
      <c r="A32" s="40" t="s">
        <v>88</v>
      </c>
      <c r="B32" s="40" t="s">
        <v>76</v>
      </c>
      <c r="C32" s="40" t="s">
        <v>79</v>
      </c>
      <c r="D32" s="40" t="s">
        <v>486</v>
      </c>
      <c r="E32" s="40" t="s">
        <v>348</v>
      </c>
      <c r="F32" s="40" t="s">
        <v>473</v>
      </c>
      <c r="G32" s="40">
        <v>10</v>
      </c>
      <c r="H32" s="40">
        <v>10</v>
      </c>
      <c r="I32" s="40">
        <v>10</v>
      </c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</row>
    <row r="33" spans="1:20" s="1" customFormat="1" ht="21" customHeight="1">
      <c r="A33" s="40" t="s">
        <v>88</v>
      </c>
      <c r="B33" s="40" t="s">
        <v>76</v>
      </c>
      <c r="C33" s="40" t="s">
        <v>79</v>
      </c>
      <c r="D33" s="40" t="s">
        <v>486</v>
      </c>
      <c r="E33" s="40" t="s">
        <v>347</v>
      </c>
      <c r="F33" s="40" t="s">
        <v>473</v>
      </c>
      <c r="G33" s="40">
        <v>30</v>
      </c>
      <c r="H33" s="40">
        <v>30</v>
      </c>
      <c r="I33" s="40">
        <v>30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</row>
    <row r="34" spans="1:20" s="1" customFormat="1" ht="21" customHeight="1">
      <c r="A34" s="40" t="s">
        <v>88</v>
      </c>
      <c r="B34" s="40" t="s">
        <v>76</v>
      </c>
      <c r="C34" s="40" t="s">
        <v>79</v>
      </c>
      <c r="D34" s="40" t="s">
        <v>486</v>
      </c>
      <c r="E34" s="40" t="s">
        <v>347</v>
      </c>
      <c r="F34" s="40" t="s">
        <v>487</v>
      </c>
      <c r="G34" s="40">
        <v>20</v>
      </c>
      <c r="H34" s="40">
        <v>20</v>
      </c>
      <c r="I34" s="40">
        <v>20</v>
      </c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</row>
    <row r="35" spans="1:20" s="1" customFormat="1" ht="21" customHeight="1">
      <c r="A35" s="40" t="s">
        <v>88</v>
      </c>
      <c r="B35" s="40" t="s">
        <v>76</v>
      </c>
      <c r="C35" s="40" t="s">
        <v>79</v>
      </c>
      <c r="D35" s="40" t="s">
        <v>486</v>
      </c>
      <c r="E35" s="40" t="s">
        <v>348</v>
      </c>
      <c r="F35" s="40" t="s">
        <v>488</v>
      </c>
      <c r="G35" s="40">
        <v>10</v>
      </c>
      <c r="H35" s="40">
        <v>10</v>
      </c>
      <c r="I35" s="40">
        <v>10</v>
      </c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</row>
    <row r="36" spans="1:20" s="1" customFormat="1" ht="21" customHeight="1">
      <c r="A36" s="40" t="s">
        <v>88</v>
      </c>
      <c r="B36" s="40" t="s">
        <v>76</v>
      </c>
      <c r="C36" s="40" t="s">
        <v>79</v>
      </c>
      <c r="D36" s="40" t="s">
        <v>486</v>
      </c>
      <c r="E36" s="40" t="s">
        <v>348</v>
      </c>
      <c r="F36" s="40" t="s">
        <v>483</v>
      </c>
      <c r="G36" s="40">
        <v>13</v>
      </c>
      <c r="H36" s="40">
        <v>13</v>
      </c>
      <c r="I36" s="40">
        <v>13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</row>
    <row r="37" spans="1:20" s="1" customFormat="1" ht="21" customHeight="1">
      <c r="A37" s="40" t="s">
        <v>88</v>
      </c>
      <c r="B37" s="40" t="s">
        <v>76</v>
      </c>
      <c r="C37" s="40" t="s">
        <v>72</v>
      </c>
      <c r="D37" s="40" t="s">
        <v>489</v>
      </c>
      <c r="E37" s="40" t="s">
        <v>352</v>
      </c>
      <c r="F37" s="40" t="s">
        <v>469</v>
      </c>
      <c r="G37" s="40">
        <v>2</v>
      </c>
      <c r="H37" s="40">
        <v>2</v>
      </c>
      <c r="I37" s="40">
        <v>2</v>
      </c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</row>
    <row r="38" spans="1:20" s="1" customFormat="1" ht="21" customHeight="1">
      <c r="A38" s="40" t="s">
        <v>88</v>
      </c>
      <c r="B38" s="40" t="s">
        <v>76</v>
      </c>
      <c r="C38" s="40" t="s">
        <v>72</v>
      </c>
      <c r="D38" s="40" t="s">
        <v>489</v>
      </c>
      <c r="E38" s="40" t="s">
        <v>354</v>
      </c>
      <c r="F38" s="40" t="s">
        <v>469</v>
      </c>
      <c r="G38" s="40">
        <v>1.99996</v>
      </c>
      <c r="H38" s="40">
        <v>1.99996</v>
      </c>
      <c r="I38" s="40">
        <v>1.99996</v>
      </c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</row>
    <row r="39" spans="1:20" s="1" customFormat="1" ht="21" customHeight="1">
      <c r="A39" s="40" t="s">
        <v>88</v>
      </c>
      <c r="B39" s="40" t="s">
        <v>76</v>
      </c>
      <c r="C39" s="40" t="s">
        <v>72</v>
      </c>
      <c r="D39" s="40" t="s">
        <v>489</v>
      </c>
      <c r="E39" s="40" t="s">
        <v>354</v>
      </c>
      <c r="F39" s="40" t="s">
        <v>471</v>
      </c>
      <c r="G39" s="40">
        <v>4</v>
      </c>
      <c r="H39" s="40">
        <v>4</v>
      </c>
      <c r="I39" s="40">
        <v>4</v>
      </c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</row>
    <row r="40" spans="1:20" s="1" customFormat="1" ht="21" customHeight="1">
      <c r="A40" s="40" t="s">
        <v>88</v>
      </c>
      <c r="B40" s="40" t="s">
        <v>76</v>
      </c>
      <c r="C40" s="40" t="s">
        <v>72</v>
      </c>
      <c r="D40" s="40" t="s">
        <v>489</v>
      </c>
      <c r="E40" s="40" t="s">
        <v>352</v>
      </c>
      <c r="F40" s="40" t="s">
        <v>473</v>
      </c>
      <c r="G40" s="40">
        <v>4</v>
      </c>
      <c r="H40" s="40">
        <v>4</v>
      </c>
      <c r="I40" s="40">
        <v>4</v>
      </c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</row>
    <row r="41" spans="1:20" s="1" customFormat="1" ht="21" customHeight="1">
      <c r="A41" s="40" t="s">
        <v>88</v>
      </c>
      <c r="B41" s="40" t="s">
        <v>76</v>
      </c>
      <c r="C41" s="40" t="s">
        <v>72</v>
      </c>
      <c r="D41" s="40" t="s">
        <v>489</v>
      </c>
      <c r="E41" s="40" t="s">
        <v>353</v>
      </c>
      <c r="F41" s="40" t="s">
        <v>473</v>
      </c>
      <c r="G41" s="40">
        <v>7.3</v>
      </c>
      <c r="H41" s="40">
        <v>7.3</v>
      </c>
      <c r="I41" s="40">
        <v>7.3</v>
      </c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</row>
    <row r="42" spans="1:20" s="1" customFormat="1" ht="21" customHeight="1">
      <c r="A42" s="40" t="s">
        <v>88</v>
      </c>
      <c r="B42" s="40" t="s">
        <v>76</v>
      </c>
      <c r="C42" s="40" t="s">
        <v>72</v>
      </c>
      <c r="D42" s="40" t="s">
        <v>489</v>
      </c>
      <c r="E42" s="40" t="s">
        <v>353</v>
      </c>
      <c r="F42" s="40" t="s">
        <v>477</v>
      </c>
      <c r="G42" s="40">
        <v>8</v>
      </c>
      <c r="H42" s="40">
        <v>8</v>
      </c>
      <c r="I42" s="40">
        <v>8</v>
      </c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</row>
    <row r="43" spans="1:20" s="1" customFormat="1" ht="21" customHeight="1">
      <c r="A43" s="40" t="s">
        <v>88</v>
      </c>
      <c r="B43" s="40" t="s">
        <v>76</v>
      </c>
      <c r="C43" s="40" t="s">
        <v>72</v>
      </c>
      <c r="D43" s="40" t="s">
        <v>489</v>
      </c>
      <c r="E43" s="40" t="s">
        <v>354</v>
      </c>
      <c r="F43" s="40" t="s">
        <v>477</v>
      </c>
      <c r="G43" s="40">
        <v>20</v>
      </c>
      <c r="H43" s="40">
        <v>20</v>
      </c>
      <c r="I43" s="40">
        <v>20</v>
      </c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</row>
    <row r="44" spans="1:20" s="1" customFormat="1" ht="21" customHeight="1">
      <c r="A44" s="40" t="s">
        <v>88</v>
      </c>
      <c r="B44" s="40" t="s">
        <v>76</v>
      </c>
      <c r="C44" s="40" t="s">
        <v>72</v>
      </c>
      <c r="D44" s="40" t="s">
        <v>489</v>
      </c>
      <c r="E44" s="40" t="s">
        <v>352</v>
      </c>
      <c r="F44" s="40" t="s">
        <v>477</v>
      </c>
      <c r="G44" s="40">
        <v>2</v>
      </c>
      <c r="H44" s="40">
        <v>2</v>
      </c>
      <c r="I44" s="40">
        <v>2</v>
      </c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</row>
    <row r="45" spans="1:20" s="1" customFormat="1" ht="21" customHeight="1">
      <c r="A45" s="40" t="s">
        <v>88</v>
      </c>
      <c r="B45" s="40" t="s">
        <v>76</v>
      </c>
      <c r="C45" s="40" t="s">
        <v>72</v>
      </c>
      <c r="D45" s="40" t="s">
        <v>489</v>
      </c>
      <c r="E45" s="40" t="s">
        <v>350</v>
      </c>
      <c r="F45" s="40" t="s">
        <v>487</v>
      </c>
      <c r="G45" s="40">
        <v>0.34</v>
      </c>
      <c r="H45" s="40">
        <v>0.34</v>
      </c>
      <c r="I45" s="40">
        <v>0.34</v>
      </c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</row>
    <row r="46" spans="1:20" s="1" customFormat="1" ht="21" customHeight="1">
      <c r="A46" s="40" t="s">
        <v>88</v>
      </c>
      <c r="B46" s="40" t="s">
        <v>76</v>
      </c>
      <c r="C46" s="40" t="s">
        <v>72</v>
      </c>
      <c r="D46" s="40" t="s">
        <v>489</v>
      </c>
      <c r="E46" s="40" t="s">
        <v>351</v>
      </c>
      <c r="F46" s="40" t="s">
        <v>487</v>
      </c>
      <c r="G46" s="40">
        <v>0.16</v>
      </c>
      <c r="H46" s="40">
        <v>0.16</v>
      </c>
      <c r="I46" s="40">
        <v>0.16</v>
      </c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</row>
    <row r="47" spans="1:20" s="1" customFormat="1" ht="21" customHeight="1">
      <c r="A47" s="40" t="s">
        <v>88</v>
      </c>
      <c r="B47" s="40" t="s">
        <v>76</v>
      </c>
      <c r="C47" s="40" t="s">
        <v>72</v>
      </c>
      <c r="D47" s="40" t="s">
        <v>489</v>
      </c>
      <c r="E47" s="40" t="s">
        <v>354</v>
      </c>
      <c r="F47" s="40" t="s">
        <v>488</v>
      </c>
      <c r="G47" s="40">
        <v>8</v>
      </c>
      <c r="H47" s="40">
        <v>8</v>
      </c>
      <c r="I47" s="40">
        <v>8</v>
      </c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</row>
    <row r="48" spans="1:20" s="1" customFormat="1" ht="21" customHeight="1">
      <c r="A48" s="40" t="s">
        <v>88</v>
      </c>
      <c r="B48" s="40" t="s">
        <v>76</v>
      </c>
      <c r="C48" s="40" t="s">
        <v>72</v>
      </c>
      <c r="D48" s="40" t="s">
        <v>489</v>
      </c>
      <c r="E48" s="40" t="s">
        <v>352</v>
      </c>
      <c r="F48" s="40" t="s">
        <v>483</v>
      </c>
      <c r="G48" s="40">
        <v>2</v>
      </c>
      <c r="H48" s="40">
        <v>2</v>
      </c>
      <c r="I48" s="40">
        <v>2</v>
      </c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</row>
    <row r="49" spans="1:20" s="1" customFormat="1" ht="21" customHeight="1">
      <c r="A49" s="40" t="s">
        <v>88</v>
      </c>
      <c r="B49" s="40" t="s">
        <v>76</v>
      </c>
      <c r="C49" s="40" t="s">
        <v>72</v>
      </c>
      <c r="D49" s="40" t="s">
        <v>489</v>
      </c>
      <c r="E49" s="40" t="s">
        <v>353</v>
      </c>
      <c r="F49" s="40" t="s">
        <v>483</v>
      </c>
      <c r="G49" s="40">
        <v>8</v>
      </c>
      <c r="H49" s="40">
        <v>8</v>
      </c>
      <c r="I49" s="40">
        <v>8</v>
      </c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</row>
    <row r="50" spans="1:20" s="1" customFormat="1" ht="21" customHeight="1">
      <c r="A50" s="40" t="s">
        <v>88</v>
      </c>
      <c r="B50" s="40" t="s">
        <v>76</v>
      </c>
      <c r="C50" s="40" t="s">
        <v>92</v>
      </c>
      <c r="D50" s="40" t="s">
        <v>490</v>
      </c>
      <c r="E50" s="40" t="s">
        <v>355</v>
      </c>
      <c r="F50" s="40" t="s">
        <v>469</v>
      </c>
      <c r="G50" s="40">
        <v>4</v>
      </c>
      <c r="H50" s="40">
        <v>4</v>
      </c>
      <c r="I50" s="40">
        <v>4</v>
      </c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</row>
    <row r="51" spans="1:20" s="1" customFormat="1" ht="21" customHeight="1">
      <c r="A51" s="40" t="s">
        <v>88</v>
      </c>
      <c r="B51" s="40" t="s">
        <v>76</v>
      </c>
      <c r="C51" s="40" t="s">
        <v>92</v>
      </c>
      <c r="D51" s="40" t="s">
        <v>490</v>
      </c>
      <c r="E51" s="40" t="s">
        <v>355</v>
      </c>
      <c r="F51" s="40" t="s">
        <v>472</v>
      </c>
      <c r="G51" s="40">
        <v>3</v>
      </c>
      <c r="H51" s="40">
        <v>3</v>
      </c>
      <c r="I51" s="40">
        <v>3</v>
      </c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</row>
    <row r="52" spans="1:20" s="1" customFormat="1" ht="21" customHeight="1">
      <c r="A52" s="40" t="s">
        <v>88</v>
      </c>
      <c r="B52" s="40" t="s">
        <v>76</v>
      </c>
      <c r="C52" s="40" t="s">
        <v>92</v>
      </c>
      <c r="D52" s="40" t="s">
        <v>490</v>
      </c>
      <c r="E52" s="40" t="s">
        <v>355</v>
      </c>
      <c r="F52" s="40" t="s">
        <v>473</v>
      </c>
      <c r="G52" s="40">
        <v>20</v>
      </c>
      <c r="H52" s="40">
        <v>20</v>
      </c>
      <c r="I52" s="40">
        <v>20</v>
      </c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</row>
    <row r="53" spans="1:20" s="1" customFormat="1" ht="21" customHeight="1">
      <c r="A53" s="40" t="s">
        <v>88</v>
      </c>
      <c r="B53" s="40" t="s">
        <v>76</v>
      </c>
      <c r="C53" s="40" t="s">
        <v>92</v>
      </c>
      <c r="D53" s="40" t="s">
        <v>490</v>
      </c>
      <c r="E53" s="40" t="s">
        <v>355</v>
      </c>
      <c r="F53" s="40" t="s">
        <v>476</v>
      </c>
      <c r="G53" s="40">
        <v>8</v>
      </c>
      <c r="H53" s="40">
        <v>8</v>
      </c>
      <c r="I53" s="40">
        <v>8</v>
      </c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</row>
    <row r="54" spans="1:20" s="1" customFormat="1" ht="21" customHeight="1">
      <c r="A54" s="40" t="s">
        <v>88</v>
      </c>
      <c r="B54" s="40" t="s">
        <v>76</v>
      </c>
      <c r="C54" s="40" t="s">
        <v>92</v>
      </c>
      <c r="D54" s="40" t="s">
        <v>490</v>
      </c>
      <c r="E54" s="40" t="s">
        <v>355</v>
      </c>
      <c r="F54" s="40" t="s">
        <v>477</v>
      </c>
      <c r="G54" s="40">
        <v>7</v>
      </c>
      <c r="H54" s="40">
        <v>7</v>
      </c>
      <c r="I54" s="40">
        <v>7</v>
      </c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</row>
    <row r="55" spans="1:20" s="1" customFormat="1" ht="21" customHeight="1">
      <c r="A55" s="40" t="s">
        <v>88</v>
      </c>
      <c r="B55" s="40" t="s">
        <v>76</v>
      </c>
      <c r="C55" s="40" t="s">
        <v>92</v>
      </c>
      <c r="D55" s="40" t="s">
        <v>490</v>
      </c>
      <c r="E55" s="40" t="s">
        <v>355</v>
      </c>
      <c r="F55" s="40" t="s">
        <v>491</v>
      </c>
      <c r="G55" s="40">
        <v>8</v>
      </c>
      <c r="H55" s="40">
        <v>8</v>
      </c>
      <c r="I55" s="40">
        <v>8</v>
      </c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</row>
    <row r="56" spans="1:20" s="1" customFormat="1" ht="21" customHeight="1">
      <c r="A56" s="40" t="s">
        <v>88</v>
      </c>
      <c r="B56" s="40" t="s">
        <v>76</v>
      </c>
      <c r="C56" s="40" t="s">
        <v>94</v>
      </c>
      <c r="D56" s="40" t="s">
        <v>492</v>
      </c>
      <c r="E56" s="40" t="s">
        <v>356</v>
      </c>
      <c r="F56" s="40" t="s">
        <v>469</v>
      </c>
      <c r="G56" s="40">
        <v>2</v>
      </c>
      <c r="H56" s="40">
        <v>2</v>
      </c>
      <c r="I56" s="40">
        <v>2</v>
      </c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</row>
    <row r="57" spans="1:20" s="1" customFormat="1" ht="21" customHeight="1">
      <c r="A57" s="40" t="s">
        <v>88</v>
      </c>
      <c r="B57" s="40" t="s">
        <v>76</v>
      </c>
      <c r="C57" s="40" t="s">
        <v>96</v>
      </c>
      <c r="D57" s="40" t="s">
        <v>493</v>
      </c>
      <c r="E57" s="40" t="s">
        <v>358</v>
      </c>
      <c r="F57" s="40" t="s">
        <v>477</v>
      </c>
      <c r="G57" s="40">
        <v>2</v>
      </c>
      <c r="H57" s="40">
        <v>2</v>
      </c>
      <c r="I57" s="40">
        <v>2</v>
      </c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</row>
    <row r="58" spans="1:20" s="1" customFormat="1" ht="21" customHeight="1">
      <c r="A58" s="40" t="s">
        <v>88</v>
      </c>
      <c r="B58" s="40" t="s">
        <v>76</v>
      </c>
      <c r="C58" s="40" t="s">
        <v>96</v>
      </c>
      <c r="D58" s="40" t="s">
        <v>493</v>
      </c>
      <c r="E58" s="40" t="s">
        <v>357</v>
      </c>
      <c r="F58" s="40" t="s">
        <v>487</v>
      </c>
      <c r="G58" s="40">
        <v>100</v>
      </c>
      <c r="H58" s="40">
        <v>100</v>
      </c>
      <c r="I58" s="40">
        <v>100</v>
      </c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</row>
    <row r="59" spans="1:20" s="1" customFormat="1" ht="21" customHeight="1">
      <c r="A59" s="40" t="s">
        <v>88</v>
      </c>
      <c r="B59" s="40" t="s">
        <v>76</v>
      </c>
      <c r="C59" s="40" t="s">
        <v>98</v>
      </c>
      <c r="D59" s="40" t="s">
        <v>494</v>
      </c>
      <c r="E59" s="40" t="s">
        <v>359</v>
      </c>
      <c r="F59" s="40" t="s">
        <v>483</v>
      </c>
      <c r="G59" s="40">
        <v>106.21041</v>
      </c>
      <c r="H59" s="40">
        <v>106.21041</v>
      </c>
      <c r="I59" s="40">
        <v>106.21041</v>
      </c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</row>
    <row r="60" spans="1:20" s="1" customFormat="1" ht="21" customHeight="1">
      <c r="A60" s="40" t="s">
        <v>88</v>
      </c>
      <c r="B60" s="40" t="s">
        <v>76</v>
      </c>
      <c r="C60" s="40" t="s">
        <v>100</v>
      </c>
      <c r="D60" s="40" t="s">
        <v>495</v>
      </c>
      <c r="E60" s="40" t="s">
        <v>357</v>
      </c>
      <c r="F60" s="40" t="s">
        <v>469</v>
      </c>
      <c r="G60" s="40">
        <v>0.1</v>
      </c>
      <c r="H60" s="40">
        <v>0.1</v>
      </c>
      <c r="I60" s="40">
        <v>0.1</v>
      </c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</row>
    <row r="61" spans="1:20" s="1" customFormat="1" ht="21" customHeight="1">
      <c r="A61" s="40" t="s">
        <v>88</v>
      </c>
      <c r="B61" s="40" t="s">
        <v>76</v>
      </c>
      <c r="C61" s="40" t="s">
        <v>100</v>
      </c>
      <c r="D61" s="40" t="s">
        <v>495</v>
      </c>
      <c r="E61" s="40" t="s">
        <v>361</v>
      </c>
      <c r="F61" s="40" t="s">
        <v>496</v>
      </c>
      <c r="G61" s="40">
        <v>123.9</v>
      </c>
      <c r="H61" s="40">
        <v>123.9</v>
      </c>
      <c r="I61" s="40">
        <v>123.9</v>
      </c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</row>
    <row r="62" spans="1:20" s="1" customFormat="1" ht="21" customHeight="1">
      <c r="A62" s="40" t="s">
        <v>88</v>
      </c>
      <c r="B62" s="40" t="s">
        <v>76</v>
      </c>
      <c r="C62" s="40" t="s">
        <v>100</v>
      </c>
      <c r="D62" s="40" t="s">
        <v>495</v>
      </c>
      <c r="E62" s="40" t="s">
        <v>360</v>
      </c>
      <c r="F62" s="40" t="s">
        <v>487</v>
      </c>
      <c r="G62" s="40">
        <v>9.4</v>
      </c>
      <c r="H62" s="40">
        <v>9.4</v>
      </c>
      <c r="I62" s="40">
        <v>9.4</v>
      </c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</row>
    <row r="63" spans="1:20" s="1" customFormat="1" ht="21" customHeight="1">
      <c r="A63" s="40" t="s">
        <v>88</v>
      </c>
      <c r="B63" s="40" t="s">
        <v>76</v>
      </c>
      <c r="C63" s="40" t="s">
        <v>100</v>
      </c>
      <c r="D63" s="40" t="s">
        <v>495</v>
      </c>
      <c r="E63" s="40" t="s">
        <v>362</v>
      </c>
      <c r="F63" s="40" t="s">
        <v>487</v>
      </c>
      <c r="G63" s="40">
        <v>55</v>
      </c>
      <c r="H63" s="40">
        <v>55</v>
      </c>
      <c r="I63" s="40">
        <v>55</v>
      </c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</row>
    <row r="64" spans="1:20" s="1" customFormat="1" ht="21" customHeight="1">
      <c r="A64" s="40" t="s">
        <v>88</v>
      </c>
      <c r="B64" s="40" t="s">
        <v>76</v>
      </c>
      <c r="C64" s="40" t="s">
        <v>100</v>
      </c>
      <c r="D64" s="40" t="s">
        <v>495</v>
      </c>
      <c r="E64" s="40" t="s">
        <v>357</v>
      </c>
      <c r="F64" s="40" t="s">
        <v>487</v>
      </c>
      <c r="G64" s="40">
        <v>128</v>
      </c>
      <c r="H64" s="40">
        <v>128</v>
      </c>
      <c r="I64" s="40">
        <v>128</v>
      </c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</row>
    <row r="65" spans="1:20" s="1" customFormat="1" ht="21" customHeight="1">
      <c r="A65" s="40" t="s">
        <v>88</v>
      </c>
      <c r="B65" s="40" t="s">
        <v>76</v>
      </c>
      <c r="C65" s="40" t="s">
        <v>100</v>
      </c>
      <c r="D65" s="40" t="s">
        <v>495</v>
      </c>
      <c r="E65" s="40" t="s">
        <v>357</v>
      </c>
      <c r="F65" s="40" t="s">
        <v>488</v>
      </c>
      <c r="G65" s="40">
        <v>6.3</v>
      </c>
      <c r="H65" s="40">
        <v>6.3</v>
      </c>
      <c r="I65" s="40">
        <v>6.3</v>
      </c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</row>
    <row r="66" spans="1:20" s="1" customFormat="1" ht="21" customHeight="1">
      <c r="A66" s="40" t="s">
        <v>88</v>
      </c>
      <c r="B66" s="40" t="s">
        <v>76</v>
      </c>
      <c r="C66" s="40" t="s">
        <v>100</v>
      </c>
      <c r="D66" s="40" t="s">
        <v>495</v>
      </c>
      <c r="E66" s="40" t="s">
        <v>360</v>
      </c>
      <c r="F66" s="40" t="s">
        <v>483</v>
      </c>
      <c r="G66" s="40">
        <v>13.6</v>
      </c>
      <c r="H66" s="40">
        <v>13.6</v>
      </c>
      <c r="I66" s="40">
        <v>13.6</v>
      </c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</row>
    <row r="67" spans="1:20" s="1" customFormat="1" ht="21" customHeight="1">
      <c r="A67" s="40" t="s">
        <v>88</v>
      </c>
      <c r="B67" s="40" t="s">
        <v>76</v>
      </c>
      <c r="C67" s="40" t="s">
        <v>102</v>
      </c>
      <c r="D67" s="40" t="s">
        <v>497</v>
      </c>
      <c r="E67" s="40" t="s">
        <v>361</v>
      </c>
      <c r="F67" s="40" t="s">
        <v>487</v>
      </c>
      <c r="G67" s="40">
        <v>45</v>
      </c>
      <c r="H67" s="40">
        <v>45</v>
      </c>
      <c r="I67" s="40">
        <v>45</v>
      </c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</row>
    <row r="68" spans="1:20" s="1" customFormat="1" ht="21" customHeight="1">
      <c r="A68" s="40" t="s">
        <v>88</v>
      </c>
      <c r="B68" s="40" t="s">
        <v>76</v>
      </c>
      <c r="C68" s="40" t="s">
        <v>102</v>
      </c>
      <c r="D68" s="40" t="s">
        <v>497</v>
      </c>
      <c r="E68" s="40" t="s">
        <v>357</v>
      </c>
      <c r="F68" s="40" t="s">
        <v>483</v>
      </c>
      <c r="G68" s="40">
        <v>24</v>
      </c>
      <c r="H68" s="40">
        <v>24</v>
      </c>
      <c r="I68" s="40">
        <v>24</v>
      </c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</row>
    <row r="69" spans="1:20" s="1" customFormat="1" ht="21" customHeight="1">
      <c r="A69" s="40" t="s">
        <v>88</v>
      </c>
      <c r="B69" s="40" t="s">
        <v>76</v>
      </c>
      <c r="C69" s="40" t="s">
        <v>104</v>
      </c>
      <c r="D69" s="40" t="s">
        <v>498</v>
      </c>
      <c r="E69" s="40" t="s">
        <v>361</v>
      </c>
      <c r="F69" s="40" t="s">
        <v>469</v>
      </c>
      <c r="G69" s="40">
        <v>5.8</v>
      </c>
      <c r="H69" s="40">
        <v>5.8</v>
      </c>
      <c r="I69" s="40">
        <v>5.8</v>
      </c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</row>
    <row r="70" spans="1:20" s="1" customFormat="1" ht="21" customHeight="1">
      <c r="A70" s="40" t="s">
        <v>88</v>
      </c>
      <c r="B70" s="40" t="s">
        <v>76</v>
      </c>
      <c r="C70" s="40" t="s">
        <v>104</v>
      </c>
      <c r="D70" s="40" t="s">
        <v>498</v>
      </c>
      <c r="E70" s="40" t="s">
        <v>363</v>
      </c>
      <c r="F70" s="40" t="s">
        <v>469</v>
      </c>
      <c r="G70" s="40">
        <v>2</v>
      </c>
      <c r="H70" s="40">
        <v>2</v>
      </c>
      <c r="I70" s="40">
        <v>2</v>
      </c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</row>
    <row r="71" spans="1:20" s="1" customFormat="1" ht="21" customHeight="1">
      <c r="A71" s="40" t="s">
        <v>88</v>
      </c>
      <c r="B71" s="40" t="s">
        <v>76</v>
      </c>
      <c r="C71" s="40" t="s">
        <v>104</v>
      </c>
      <c r="D71" s="40" t="s">
        <v>498</v>
      </c>
      <c r="E71" s="40" t="s">
        <v>363</v>
      </c>
      <c r="F71" s="40" t="s">
        <v>471</v>
      </c>
      <c r="G71" s="40">
        <v>28</v>
      </c>
      <c r="H71" s="40">
        <v>28</v>
      </c>
      <c r="I71" s="40">
        <v>28</v>
      </c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</row>
    <row r="72" spans="1:20" s="1" customFormat="1" ht="21" customHeight="1">
      <c r="A72" s="40" t="s">
        <v>88</v>
      </c>
      <c r="B72" s="40" t="s">
        <v>76</v>
      </c>
      <c r="C72" s="40" t="s">
        <v>104</v>
      </c>
      <c r="D72" s="40" t="s">
        <v>498</v>
      </c>
      <c r="E72" s="40" t="s">
        <v>363</v>
      </c>
      <c r="F72" s="40" t="s">
        <v>472</v>
      </c>
      <c r="G72" s="40">
        <v>13.5</v>
      </c>
      <c r="H72" s="40">
        <v>13.5</v>
      </c>
      <c r="I72" s="40">
        <v>13.5</v>
      </c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</row>
    <row r="73" spans="1:20" s="1" customFormat="1" ht="21" customHeight="1">
      <c r="A73" s="40" t="s">
        <v>88</v>
      </c>
      <c r="B73" s="40" t="s">
        <v>76</v>
      </c>
      <c r="C73" s="40" t="s">
        <v>104</v>
      </c>
      <c r="D73" s="40" t="s">
        <v>498</v>
      </c>
      <c r="E73" s="40" t="s">
        <v>363</v>
      </c>
      <c r="F73" s="40" t="s">
        <v>488</v>
      </c>
      <c r="G73" s="40">
        <v>281</v>
      </c>
      <c r="H73" s="40">
        <v>281</v>
      </c>
      <c r="I73" s="40">
        <v>281</v>
      </c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</row>
    <row r="74" spans="1:20" s="1" customFormat="1" ht="21" customHeight="1">
      <c r="A74" s="40" t="s">
        <v>88</v>
      </c>
      <c r="B74" s="40" t="s">
        <v>76</v>
      </c>
      <c r="C74" s="40" t="s">
        <v>104</v>
      </c>
      <c r="D74" s="40" t="s">
        <v>498</v>
      </c>
      <c r="E74" s="40" t="s">
        <v>364</v>
      </c>
      <c r="F74" s="40" t="s">
        <v>488</v>
      </c>
      <c r="G74" s="40">
        <v>25</v>
      </c>
      <c r="H74" s="40">
        <v>25</v>
      </c>
      <c r="I74" s="40">
        <v>25</v>
      </c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</row>
    <row r="75" spans="1:20" s="1" customFormat="1" ht="21" customHeight="1">
      <c r="A75" s="40" t="s">
        <v>88</v>
      </c>
      <c r="B75" s="40" t="s">
        <v>76</v>
      </c>
      <c r="C75" s="40" t="s">
        <v>104</v>
      </c>
      <c r="D75" s="40" t="s">
        <v>498</v>
      </c>
      <c r="E75" s="40" t="s">
        <v>363</v>
      </c>
      <c r="F75" s="40" t="s">
        <v>488</v>
      </c>
      <c r="G75" s="40">
        <v>26</v>
      </c>
      <c r="H75" s="40">
        <v>26</v>
      </c>
      <c r="I75" s="40">
        <v>26</v>
      </c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</row>
    <row r="76" spans="1:20" s="1" customFormat="1" ht="21" customHeight="1">
      <c r="A76" s="40" t="s">
        <v>88</v>
      </c>
      <c r="B76" s="40" t="s">
        <v>76</v>
      </c>
      <c r="C76" s="40" t="s">
        <v>106</v>
      </c>
      <c r="D76" s="40" t="s">
        <v>499</v>
      </c>
      <c r="E76" s="40" t="s">
        <v>372</v>
      </c>
      <c r="F76" s="40" t="s">
        <v>469</v>
      </c>
      <c r="G76" s="40">
        <v>5</v>
      </c>
      <c r="H76" s="40">
        <v>5</v>
      </c>
      <c r="I76" s="40">
        <v>5</v>
      </c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</row>
    <row r="77" spans="1:20" s="1" customFormat="1" ht="21" customHeight="1">
      <c r="A77" s="40" t="s">
        <v>88</v>
      </c>
      <c r="B77" s="40" t="s">
        <v>76</v>
      </c>
      <c r="C77" s="40" t="s">
        <v>106</v>
      </c>
      <c r="D77" s="40" t="s">
        <v>499</v>
      </c>
      <c r="E77" s="40" t="s">
        <v>371</v>
      </c>
      <c r="F77" s="40" t="s">
        <v>469</v>
      </c>
      <c r="G77" s="40">
        <v>17</v>
      </c>
      <c r="H77" s="40">
        <v>17</v>
      </c>
      <c r="I77" s="40">
        <v>17</v>
      </c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</row>
    <row r="78" spans="1:20" s="1" customFormat="1" ht="21" customHeight="1">
      <c r="A78" s="40" t="s">
        <v>88</v>
      </c>
      <c r="B78" s="40" t="s">
        <v>76</v>
      </c>
      <c r="C78" s="40" t="s">
        <v>106</v>
      </c>
      <c r="D78" s="40" t="s">
        <v>499</v>
      </c>
      <c r="E78" s="40" t="s">
        <v>372</v>
      </c>
      <c r="F78" s="40" t="s">
        <v>471</v>
      </c>
      <c r="G78" s="40">
        <v>2</v>
      </c>
      <c r="H78" s="40">
        <v>2</v>
      </c>
      <c r="I78" s="40">
        <v>2</v>
      </c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</row>
    <row r="79" spans="1:20" s="1" customFormat="1" ht="21" customHeight="1">
      <c r="A79" s="40" t="s">
        <v>88</v>
      </c>
      <c r="B79" s="40" t="s">
        <v>76</v>
      </c>
      <c r="C79" s="40" t="s">
        <v>106</v>
      </c>
      <c r="D79" s="40" t="s">
        <v>499</v>
      </c>
      <c r="E79" s="40" t="s">
        <v>367</v>
      </c>
      <c r="F79" s="40" t="s">
        <v>471</v>
      </c>
      <c r="G79" s="40">
        <v>4</v>
      </c>
      <c r="H79" s="40">
        <v>4</v>
      </c>
      <c r="I79" s="40">
        <v>4</v>
      </c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</row>
    <row r="80" spans="1:20" s="1" customFormat="1" ht="21" customHeight="1">
      <c r="A80" s="40" t="s">
        <v>88</v>
      </c>
      <c r="B80" s="40" t="s">
        <v>76</v>
      </c>
      <c r="C80" s="40" t="s">
        <v>106</v>
      </c>
      <c r="D80" s="40" t="s">
        <v>499</v>
      </c>
      <c r="E80" s="40" t="s">
        <v>371</v>
      </c>
      <c r="F80" s="40" t="s">
        <v>472</v>
      </c>
      <c r="G80" s="40">
        <v>98</v>
      </c>
      <c r="H80" s="40">
        <v>98</v>
      </c>
      <c r="I80" s="40">
        <v>98</v>
      </c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</row>
    <row r="81" spans="1:20" s="1" customFormat="1" ht="21" customHeight="1">
      <c r="A81" s="40" t="s">
        <v>88</v>
      </c>
      <c r="B81" s="40" t="s">
        <v>76</v>
      </c>
      <c r="C81" s="40" t="s">
        <v>106</v>
      </c>
      <c r="D81" s="40" t="s">
        <v>499</v>
      </c>
      <c r="E81" s="40" t="s">
        <v>372</v>
      </c>
      <c r="F81" s="40" t="s">
        <v>473</v>
      </c>
      <c r="G81" s="40">
        <v>7</v>
      </c>
      <c r="H81" s="40">
        <v>7</v>
      </c>
      <c r="I81" s="40">
        <v>7</v>
      </c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</row>
    <row r="82" spans="1:20" s="1" customFormat="1" ht="21" customHeight="1">
      <c r="A82" s="40" t="s">
        <v>88</v>
      </c>
      <c r="B82" s="40" t="s">
        <v>76</v>
      </c>
      <c r="C82" s="40" t="s">
        <v>106</v>
      </c>
      <c r="D82" s="40" t="s">
        <v>499</v>
      </c>
      <c r="E82" s="40" t="s">
        <v>365</v>
      </c>
      <c r="F82" s="40" t="s">
        <v>473</v>
      </c>
      <c r="G82" s="40">
        <v>3</v>
      </c>
      <c r="H82" s="40">
        <v>3</v>
      </c>
      <c r="I82" s="40">
        <v>3</v>
      </c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</row>
    <row r="83" spans="1:20" s="1" customFormat="1" ht="21" customHeight="1">
      <c r="A83" s="40" t="s">
        <v>88</v>
      </c>
      <c r="B83" s="40" t="s">
        <v>76</v>
      </c>
      <c r="C83" s="40" t="s">
        <v>106</v>
      </c>
      <c r="D83" s="40" t="s">
        <v>499</v>
      </c>
      <c r="E83" s="40" t="s">
        <v>367</v>
      </c>
      <c r="F83" s="40" t="s">
        <v>473</v>
      </c>
      <c r="G83" s="40">
        <v>5</v>
      </c>
      <c r="H83" s="40">
        <v>5</v>
      </c>
      <c r="I83" s="40">
        <v>5</v>
      </c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</row>
    <row r="84" spans="1:20" s="1" customFormat="1" ht="21" customHeight="1">
      <c r="A84" s="40" t="s">
        <v>88</v>
      </c>
      <c r="B84" s="40" t="s">
        <v>76</v>
      </c>
      <c r="C84" s="40" t="s">
        <v>106</v>
      </c>
      <c r="D84" s="40" t="s">
        <v>499</v>
      </c>
      <c r="E84" s="40" t="s">
        <v>371</v>
      </c>
      <c r="F84" s="40" t="s">
        <v>473</v>
      </c>
      <c r="G84" s="40">
        <v>18</v>
      </c>
      <c r="H84" s="40">
        <v>18</v>
      </c>
      <c r="I84" s="40">
        <v>18</v>
      </c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</row>
    <row r="85" spans="1:20" s="1" customFormat="1" ht="21" customHeight="1">
      <c r="A85" s="40" t="s">
        <v>88</v>
      </c>
      <c r="B85" s="40" t="s">
        <v>76</v>
      </c>
      <c r="C85" s="40" t="s">
        <v>106</v>
      </c>
      <c r="D85" s="40" t="s">
        <v>499</v>
      </c>
      <c r="E85" s="40" t="s">
        <v>368</v>
      </c>
      <c r="F85" s="40" t="s">
        <v>473</v>
      </c>
      <c r="G85" s="40">
        <v>5</v>
      </c>
      <c r="H85" s="40">
        <v>5</v>
      </c>
      <c r="I85" s="40">
        <v>5</v>
      </c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</row>
    <row r="86" spans="1:20" s="1" customFormat="1" ht="21" customHeight="1">
      <c r="A86" s="40" t="s">
        <v>88</v>
      </c>
      <c r="B86" s="40" t="s">
        <v>76</v>
      </c>
      <c r="C86" s="40" t="s">
        <v>106</v>
      </c>
      <c r="D86" s="40" t="s">
        <v>499</v>
      </c>
      <c r="E86" s="40" t="s">
        <v>366</v>
      </c>
      <c r="F86" s="40" t="s">
        <v>473</v>
      </c>
      <c r="G86" s="40">
        <v>2</v>
      </c>
      <c r="H86" s="40">
        <v>2</v>
      </c>
      <c r="I86" s="40">
        <v>2</v>
      </c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</row>
    <row r="87" spans="1:20" s="1" customFormat="1" ht="21" customHeight="1">
      <c r="A87" s="40" t="s">
        <v>88</v>
      </c>
      <c r="B87" s="40" t="s">
        <v>76</v>
      </c>
      <c r="C87" s="40" t="s">
        <v>106</v>
      </c>
      <c r="D87" s="40" t="s">
        <v>499</v>
      </c>
      <c r="E87" s="40" t="s">
        <v>371</v>
      </c>
      <c r="F87" s="40" t="s">
        <v>477</v>
      </c>
      <c r="G87" s="40">
        <v>20</v>
      </c>
      <c r="H87" s="40">
        <v>20</v>
      </c>
      <c r="I87" s="40">
        <v>20</v>
      </c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</row>
    <row r="88" spans="1:20" s="1" customFormat="1" ht="21" customHeight="1">
      <c r="A88" s="40" t="s">
        <v>88</v>
      </c>
      <c r="B88" s="40" t="s">
        <v>76</v>
      </c>
      <c r="C88" s="40" t="s">
        <v>106</v>
      </c>
      <c r="D88" s="40" t="s">
        <v>499</v>
      </c>
      <c r="E88" s="40" t="s">
        <v>357</v>
      </c>
      <c r="F88" s="40" t="s">
        <v>477</v>
      </c>
      <c r="G88" s="40">
        <v>5</v>
      </c>
      <c r="H88" s="40">
        <v>5</v>
      </c>
      <c r="I88" s="40">
        <v>5</v>
      </c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</row>
    <row r="89" spans="1:20" s="1" customFormat="1" ht="21" customHeight="1">
      <c r="A89" s="40" t="s">
        <v>88</v>
      </c>
      <c r="B89" s="40" t="s">
        <v>76</v>
      </c>
      <c r="C89" s="40" t="s">
        <v>106</v>
      </c>
      <c r="D89" s="40" t="s">
        <v>499</v>
      </c>
      <c r="E89" s="40" t="s">
        <v>365</v>
      </c>
      <c r="F89" s="40" t="s">
        <v>477</v>
      </c>
      <c r="G89" s="40">
        <v>2</v>
      </c>
      <c r="H89" s="40">
        <v>2</v>
      </c>
      <c r="I89" s="40">
        <v>2</v>
      </c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</row>
    <row r="90" spans="1:20" s="1" customFormat="1" ht="21" customHeight="1">
      <c r="A90" s="40" t="s">
        <v>88</v>
      </c>
      <c r="B90" s="40" t="s">
        <v>76</v>
      </c>
      <c r="C90" s="40" t="s">
        <v>106</v>
      </c>
      <c r="D90" s="40" t="s">
        <v>499</v>
      </c>
      <c r="E90" s="40" t="s">
        <v>368</v>
      </c>
      <c r="F90" s="40" t="s">
        <v>477</v>
      </c>
      <c r="G90" s="40">
        <v>6.5</v>
      </c>
      <c r="H90" s="40">
        <v>6.5</v>
      </c>
      <c r="I90" s="40">
        <v>6.5</v>
      </c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</row>
    <row r="91" spans="1:20" s="1" customFormat="1" ht="21" customHeight="1">
      <c r="A91" s="40" t="s">
        <v>88</v>
      </c>
      <c r="B91" s="40" t="s">
        <v>76</v>
      </c>
      <c r="C91" s="40" t="s">
        <v>106</v>
      </c>
      <c r="D91" s="40" t="s">
        <v>499</v>
      </c>
      <c r="E91" s="40" t="s">
        <v>370</v>
      </c>
      <c r="F91" s="40" t="s">
        <v>477</v>
      </c>
      <c r="G91" s="40">
        <v>10</v>
      </c>
      <c r="H91" s="40">
        <v>10</v>
      </c>
      <c r="I91" s="40">
        <v>10</v>
      </c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</row>
    <row r="92" spans="1:20" s="1" customFormat="1" ht="21" customHeight="1">
      <c r="A92" s="40" t="s">
        <v>88</v>
      </c>
      <c r="B92" s="40" t="s">
        <v>76</v>
      </c>
      <c r="C92" s="40" t="s">
        <v>106</v>
      </c>
      <c r="D92" s="40" t="s">
        <v>499</v>
      </c>
      <c r="E92" s="40" t="s">
        <v>367</v>
      </c>
      <c r="F92" s="40" t="s">
        <v>496</v>
      </c>
      <c r="G92" s="40">
        <v>29.73</v>
      </c>
      <c r="H92" s="40">
        <v>29.73</v>
      </c>
      <c r="I92" s="40">
        <v>29.73</v>
      </c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</row>
    <row r="93" spans="1:20" s="1" customFormat="1" ht="21" customHeight="1">
      <c r="A93" s="40" t="s">
        <v>88</v>
      </c>
      <c r="B93" s="40" t="s">
        <v>76</v>
      </c>
      <c r="C93" s="40" t="s">
        <v>106</v>
      </c>
      <c r="D93" s="40" t="s">
        <v>499</v>
      </c>
      <c r="E93" s="40" t="s">
        <v>371</v>
      </c>
      <c r="F93" s="40" t="s">
        <v>487</v>
      </c>
      <c r="G93" s="40">
        <v>20</v>
      </c>
      <c r="H93" s="40">
        <v>20</v>
      </c>
      <c r="I93" s="40">
        <v>20</v>
      </c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</row>
    <row r="94" spans="1:20" s="1" customFormat="1" ht="21" customHeight="1">
      <c r="A94" s="40" t="s">
        <v>88</v>
      </c>
      <c r="B94" s="40" t="s">
        <v>76</v>
      </c>
      <c r="C94" s="40" t="s">
        <v>106</v>
      </c>
      <c r="D94" s="40" t="s">
        <v>499</v>
      </c>
      <c r="E94" s="40" t="s">
        <v>368</v>
      </c>
      <c r="F94" s="40" t="s">
        <v>488</v>
      </c>
      <c r="G94" s="40">
        <v>450</v>
      </c>
      <c r="H94" s="40">
        <v>450</v>
      </c>
      <c r="I94" s="40">
        <v>450</v>
      </c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</row>
    <row r="95" spans="1:20" s="1" customFormat="1" ht="21" customHeight="1">
      <c r="A95" s="40" t="s">
        <v>88</v>
      </c>
      <c r="B95" s="40" t="s">
        <v>76</v>
      </c>
      <c r="C95" s="40" t="s">
        <v>106</v>
      </c>
      <c r="D95" s="40" t="s">
        <v>499</v>
      </c>
      <c r="E95" s="40" t="s">
        <v>369</v>
      </c>
      <c r="F95" s="40" t="s">
        <v>483</v>
      </c>
      <c r="G95" s="40">
        <v>810.2</v>
      </c>
      <c r="H95" s="40">
        <v>810.2</v>
      </c>
      <c r="I95" s="40">
        <v>810.2</v>
      </c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</row>
    <row r="96" spans="1:20" s="1" customFormat="1" ht="21" customHeight="1">
      <c r="A96" s="40" t="s">
        <v>88</v>
      </c>
      <c r="B96" s="40" t="s">
        <v>76</v>
      </c>
      <c r="C96" s="40" t="s">
        <v>106</v>
      </c>
      <c r="D96" s="40" t="s">
        <v>499</v>
      </c>
      <c r="E96" s="40" t="s">
        <v>373</v>
      </c>
      <c r="F96" s="40" t="s">
        <v>483</v>
      </c>
      <c r="G96" s="40">
        <v>794.54700000000003</v>
      </c>
      <c r="H96" s="40">
        <v>794.54700000000003</v>
      </c>
      <c r="I96" s="40">
        <v>794.54700000000003</v>
      </c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</row>
    <row r="97" spans="1:20" s="1" customFormat="1" ht="21" customHeight="1">
      <c r="A97" s="40" t="s">
        <v>88</v>
      </c>
      <c r="B97" s="40" t="s">
        <v>76</v>
      </c>
      <c r="C97" s="40" t="s">
        <v>106</v>
      </c>
      <c r="D97" s="40" t="s">
        <v>499</v>
      </c>
      <c r="E97" s="40" t="s">
        <v>371</v>
      </c>
      <c r="F97" s="40" t="s">
        <v>483</v>
      </c>
      <c r="G97" s="40">
        <v>245.7</v>
      </c>
      <c r="H97" s="40">
        <v>245.7</v>
      </c>
      <c r="I97" s="40">
        <v>245.7</v>
      </c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</row>
    <row r="98" spans="1:20" s="1" customFormat="1" ht="21" customHeight="1">
      <c r="A98" s="40" t="s">
        <v>88</v>
      </c>
      <c r="B98" s="40" t="s">
        <v>76</v>
      </c>
      <c r="C98" s="40" t="s">
        <v>106</v>
      </c>
      <c r="D98" s="40" t="s">
        <v>499</v>
      </c>
      <c r="E98" s="40" t="s">
        <v>372</v>
      </c>
      <c r="F98" s="40" t="s">
        <v>483</v>
      </c>
      <c r="G98" s="40">
        <v>1</v>
      </c>
      <c r="H98" s="40">
        <v>1</v>
      </c>
      <c r="I98" s="40">
        <v>1</v>
      </c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</row>
    <row r="99" spans="1:20" s="1" customFormat="1" ht="21" customHeight="1">
      <c r="A99" s="40" t="s">
        <v>88</v>
      </c>
      <c r="B99" s="40" t="s">
        <v>76</v>
      </c>
      <c r="C99" s="40" t="s">
        <v>108</v>
      </c>
      <c r="D99" s="40" t="s">
        <v>500</v>
      </c>
      <c r="E99" s="40" t="s">
        <v>374</v>
      </c>
      <c r="F99" s="40" t="s">
        <v>468</v>
      </c>
      <c r="G99" s="40">
        <v>4.62</v>
      </c>
      <c r="H99" s="40">
        <v>4.62</v>
      </c>
      <c r="I99" s="40">
        <v>4.62</v>
      </c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</row>
    <row r="100" spans="1:20" s="1" customFormat="1" ht="21" customHeight="1">
      <c r="A100" s="40" t="s">
        <v>88</v>
      </c>
      <c r="B100" s="40" t="s">
        <v>76</v>
      </c>
      <c r="C100" s="40" t="s">
        <v>108</v>
      </c>
      <c r="D100" s="40" t="s">
        <v>500</v>
      </c>
      <c r="E100" s="40" t="s">
        <v>375</v>
      </c>
      <c r="F100" s="40" t="s">
        <v>471</v>
      </c>
      <c r="G100" s="40">
        <v>0.2</v>
      </c>
      <c r="H100" s="40">
        <v>0.2</v>
      </c>
      <c r="I100" s="40">
        <v>0.2</v>
      </c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</row>
    <row r="101" spans="1:20" s="1" customFormat="1" ht="21" customHeight="1">
      <c r="A101" s="40" t="s">
        <v>88</v>
      </c>
      <c r="B101" s="40" t="s">
        <v>76</v>
      </c>
      <c r="C101" s="40" t="s">
        <v>108</v>
      </c>
      <c r="D101" s="40" t="s">
        <v>500</v>
      </c>
      <c r="E101" s="40" t="s">
        <v>375</v>
      </c>
      <c r="F101" s="40" t="s">
        <v>477</v>
      </c>
      <c r="G101" s="40">
        <v>10</v>
      </c>
      <c r="H101" s="40">
        <v>10</v>
      </c>
      <c r="I101" s="40">
        <v>10</v>
      </c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</row>
    <row r="102" spans="1:20" s="1" customFormat="1" ht="21" customHeight="1">
      <c r="A102" s="40" t="s">
        <v>88</v>
      </c>
      <c r="B102" s="40" t="s">
        <v>76</v>
      </c>
      <c r="C102" s="40" t="s">
        <v>110</v>
      </c>
      <c r="D102" s="40" t="s">
        <v>501</v>
      </c>
      <c r="E102" s="40" t="s">
        <v>377</v>
      </c>
      <c r="F102" s="40" t="s">
        <v>496</v>
      </c>
      <c r="G102" s="40">
        <v>41</v>
      </c>
      <c r="H102" s="40">
        <v>41</v>
      </c>
      <c r="I102" s="40">
        <v>41</v>
      </c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</row>
    <row r="103" spans="1:20" s="1" customFormat="1" ht="21" customHeight="1">
      <c r="A103" s="40" t="s">
        <v>88</v>
      </c>
      <c r="B103" s="40" t="s">
        <v>76</v>
      </c>
      <c r="C103" s="40" t="s">
        <v>110</v>
      </c>
      <c r="D103" s="40" t="s">
        <v>501</v>
      </c>
      <c r="E103" s="40" t="s">
        <v>376</v>
      </c>
      <c r="F103" s="40" t="s">
        <v>496</v>
      </c>
      <c r="G103" s="40">
        <v>413</v>
      </c>
      <c r="H103" s="40">
        <v>413</v>
      </c>
      <c r="I103" s="40">
        <v>413</v>
      </c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</row>
    <row r="104" spans="1:20" s="1" customFormat="1" ht="21" customHeight="1">
      <c r="A104" s="40" t="s">
        <v>88</v>
      </c>
      <c r="B104" s="40" t="s">
        <v>76</v>
      </c>
      <c r="C104" s="40" t="s">
        <v>110</v>
      </c>
      <c r="D104" s="40" t="s">
        <v>501</v>
      </c>
      <c r="E104" s="40" t="s">
        <v>380</v>
      </c>
      <c r="F104" s="40" t="s">
        <v>496</v>
      </c>
      <c r="G104" s="40">
        <v>1</v>
      </c>
      <c r="H104" s="40">
        <v>1</v>
      </c>
      <c r="I104" s="40">
        <v>1</v>
      </c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</row>
    <row r="105" spans="1:20" s="1" customFormat="1" ht="21" customHeight="1">
      <c r="A105" s="40" t="s">
        <v>88</v>
      </c>
      <c r="B105" s="40" t="s">
        <v>76</v>
      </c>
      <c r="C105" s="40" t="s">
        <v>110</v>
      </c>
      <c r="D105" s="40" t="s">
        <v>501</v>
      </c>
      <c r="E105" s="40" t="s">
        <v>379</v>
      </c>
      <c r="F105" s="40" t="s">
        <v>496</v>
      </c>
      <c r="G105" s="40">
        <v>7</v>
      </c>
      <c r="H105" s="40">
        <v>7</v>
      </c>
      <c r="I105" s="40">
        <v>7</v>
      </c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</row>
    <row r="106" spans="1:20" s="1" customFormat="1" ht="21" customHeight="1">
      <c r="A106" s="40" t="s">
        <v>88</v>
      </c>
      <c r="B106" s="40" t="s">
        <v>76</v>
      </c>
      <c r="C106" s="40" t="s">
        <v>110</v>
      </c>
      <c r="D106" s="40" t="s">
        <v>501</v>
      </c>
      <c r="E106" s="40" t="s">
        <v>378</v>
      </c>
      <c r="F106" s="40" t="s">
        <v>496</v>
      </c>
      <c r="G106" s="40">
        <v>115</v>
      </c>
      <c r="H106" s="40">
        <v>115</v>
      </c>
      <c r="I106" s="40">
        <v>115</v>
      </c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</row>
    <row r="107" spans="1:20" s="1" customFormat="1" ht="21" customHeight="1">
      <c r="A107" s="40" t="s">
        <v>88</v>
      </c>
      <c r="B107" s="40" t="s">
        <v>76</v>
      </c>
      <c r="C107" s="40" t="s">
        <v>81</v>
      </c>
      <c r="D107" s="40" t="s">
        <v>502</v>
      </c>
      <c r="E107" s="40" t="s">
        <v>387</v>
      </c>
      <c r="F107" s="40" t="s">
        <v>468</v>
      </c>
      <c r="G107" s="40">
        <v>4.97</v>
      </c>
      <c r="H107" s="40">
        <v>4.97</v>
      </c>
      <c r="I107" s="40">
        <v>4.97</v>
      </c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</row>
    <row r="108" spans="1:20" s="1" customFormat="1" ht="21" customHeight="1">
      <c r="A108" s="40" t="s">
        <v>88</v>
      </c>
      <c r="B108" s="40" t="s">
        <v>76</v>
      </c>
      <c r="C108" s="40" t="s">
        <v>81</v>
      </c>
      <c r="D108" s="40" t="s">
        <v>502</v>
      </c>
      <c r="E108" s="40" t="s">
        <v>368</v>
      </c>
      <c r="F108" s="40" t="s">
        <v>476</v>
      </c>
      <c r="G108" s="40">
        <v>4.9390000000000001</v>
      </c>
      <c r="H108" s="40">
        <v>4.9390000000000001</v>
      </c>
      <c r="I108" s="40">
        <v>4.9390000000000001</v>
      </c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</row>
    <row r="109" spans="1:20" s="1" customFormat="1" ht="21" customHeight="1">
      <c r="A109" s="40" t="s">
        <v>88</v>
      </c>
      <c r="B109" s="40" t="s">
        <v>76</v>
      </c>
      <c r="C109" s="40" t="s">
        <v>81</v>
      </c>
      <c r="D109" s="40" t="s">
        <v>502</v>
      </c>
      <c r="E109" s="40" t="s">
        <v>384</v>
      </c>
      <c r="F109" s="40" t="s">
        <v>477</v>
      </c>
      <c r="G109" s="40">
        <v>235.30799999999999</v>
      </c>
      <c r="H109" s="40">
        <v>235.30799999999999</v>
      </c>
      <c r="I109" s="40">
        <v>235.30799999999999</v>
      </c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</row>
    <row r="110" spans="1:20" s="1" customFormat="1" ht="21" customHeight="1">
      <c r="A110" s="40" t="s">
        <v>88</v>
      </c>
      <c r="B110" s="40" t="s">
        <v>76</v>
      </c>
      <c r="C110" s="40" t="s">
        <v>81</v>
      </c>
      <c r="D110" s="40" t="s">
        <v>502</v>
      </c>
      <c r="E110" s="40" t="s">
        <v>368</v>
      </c>
      <c r="F110" s="40" t="s">
        <v>477</v>
      </c>
      <c r="G110" s="40">
        <v>5.63</v>
      </c>
      <c r="H110" s="40">
        <v>5.63</v>
      </c>
      <c r="I110" s="40">
        <v>5.63</v>
      </c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</row>
    <row r="111" spans="1:20" s="1" customFormat="1" ht="21" customHeight="1">
      <c r="A111" s="40" t="s">
        <v>88</v>
      </c>
      <c r="B111" s="40" t="s">
        <v>76</v>
      </c>
      <c r="C111" s="40" t="s">
        <v>81</v>
      </c>
      <c r="D111" s="40" t="s">
        <v>502</v>
      </c>
      <c r="E111" s="40" t="s">
        <v>381</v>
      </c>
      <c r="F111" s="40" t="s">
        <v>477</v>
      </c>
      <c r="G111" s="40">
        <v>57</v>
      </c>
      <c r="H111" s="40">
        <v>57</v>
      </c>
      <c r="I111" s="40">
        <v>57</v>
      </c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</row>
    <row r="112" spans="1:20" s="1" customFormat="1" ht="21" customHeight="1">
      <c r="A112" s="40" t="s">
        <v>88</v>
      </c>
      <c r="B112" s="40" t="s">
        <v>76</v>
      </c>
      <c r="C112" s="40" t="s">
        <v>81</v>
      </c>
      <c r="D112" s="40" t="s">
        <v>502</v>
      </c>
      <c r="E112" s="40" t="s">
        <v>385</v>
      </c>
      <c r="F112" s="40" t="s">
        <v>477</v>
      </c>
      <c r="G112" s="40">
        <v>22</v>
      </c>
      <c r="H112" s="40">
        <v>22</v>
      </c>
      <c r="I112" s="40">
        <v>22</v>
      </c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</row>
    <row r="113" spans="1:253" s="1" customFormat="1" ht="21" customHeight="1">
      <c r="A113" s="40" t="s">
        <v>88</v>
      </c>
      <c r="B113" s="40" t="s">
        <v>76</v>
      </c>
      <c r="C113" s="40" t="s">
        <v>81</v>
      </c>
      <c r="D113" s="40" t="s">
        <v>502</v>
      </c>
      <c r="E113" s="40" t="s">
        <v>385</v>
      </c>
      <c r="F113" s="40" t="s">
        <v>487</v>
      </c>
      <c r="G113" s="40">
        <v>40</v>
      </c>
      <c r="H113" s="40">
        <v>40</v>
      </c>
      <c r="I113" s="40">
        <v>40</v>
      </c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</row>
    <row r="114" spans="1:253" s="1" customFormat="1" ht="21" customHeight="1">
      <c r="A114" s="40" t="s">
        <v>88</v>
      </c>
      <c r="B114" s="40" t="s">
        <v>76</v>
      </c>
      <c r="C114" s="40" t="s">
        <v>81</v>
      </c>
      <c r="D114" s="40" t="s">
        <v>502</v>
      </c>
      <c r="E114" s="40" t="s">
        <v>386</v>
      </c>
      <c r="F114" s="40" t="s">
        <v>487</v>
      </c>
      <c r="G114" s="40">
        <v>28</v>
      </c>
      <c r="H114" s="40">
        <v>28</v>
      </c>
      <c r="I114" s="40">
        <v>28</v>
      </c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</row>
    <row r="115" spans="1:253" s="1" customFormat="1" ht="21" customHeight="1">
      <c r="A115" s="40" t="s">
        <v>88</v>
      </c>
      <c r="B115" s="40" t="s">
        <v>76</v>
      </c>
      <c r="C115" s="40" t="s">
        <v>81</v>
      </c>
      <c r="D115" s="40" t="s">
        <v>502</v>
      </c>
      <c r="E115" s="40" t="s">
        <v>381</v>
      </c>
      <c r="F115" s="40" t="s">
        <v>487</v>
      </c>
      <c r="G115" s="40">
        <v>80</v>
      </c>
      <c r="H115" s="40">
        <v>80</v>
      </c>
      <c r="I115" s="40">
        <v>80</v>
      </c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</row>
    <row r="116" spans="1:253" s="1" customFormat="1" ht="21" customHeight="1">
      <c r="A116" s="40" t="s">
        <v>88</v>
      </c>
      <c r="B116" s="40" t="s">
        <v>76</v>
      </c>
      <c r="C116" s="40" t="s">
        <v>81</v>
      </c>
      <c r="D116" s="40" t="s">
        <v>502</v>
      </c>
      <c r="E116" s="40" t="s">
        <v>388</v>
      </c>
      <c r="F116" s="40" t="s">
        <v>488</v>
      </c>
      <c r="G116" s="40">
        <v>38</v>
      </c>
      <c r="H116" s="40">
        <v>38</v>
      </c>
      <c r="I116" s="40">
        <v>38</v>
      </c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</row>
    <row r="117" spans="1:253" s="1" customFormat="1" ht="21" customHeight="1">
      <c r="A117" s="40" t="s">
        <v>88</v>
      </c>
      <c r="B117" s="40" t="s">
        <v>76</v>
      </c>
      <c r="C117" s="40" t="s">
        <v>81</v>
      </c>
      <c r="D117" s="40" t="s">
        <v>502</v>
      </c>
      <c r="E117" s="40" t="s">
        <v>382</v>
      </c>
      <c r="F117" s="40" t="s">
        <v>483</v>
      </c>
      <c r="G117" s="40">
        <v>21.5</v>
      </c>
      <c r="H117" s="40">
        <v>21.5</v>
      </c>
      <c r="I117" s="40">
        <v>21.5</v>
      </c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</row>
    <row r="118" spans="1:253" s="1" customFormat="1" ht="21" customHeight="1">
      <c r="A118" s="40" t="s">
        <v>88</v>
      </c>
      <c r="B118" s="40" t="s">
        <v>76</v>
      </c>
      <c r="C118" s="40" t="s">
        <v>81</v>
      </c>
      <c r="D118" s="40" t="s">
        <v>502</v>
      </c>
      <c r="E118" s="40" t="s">
        <v>383</v>
      </c>
      <c r="F118" s="40" t="s">
        <v>483</v>
      </c>
      <c r="G118" s="40">
        <v>4</v>
      </c>
      <c r="H118" s="40">
        <v>4</v>
      </c>
      <c r="I118" s="40">
        <v>4</v>
      </c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</row>
    <row r="119" spans="1:253" s="1" customFormat="1" ht="21" customHeight="1">
      <c r="A119" s="40" t="s">
        <v>88</v>
      </c>
      <c r="B119" s="40" t="s">
        <v>76</v>
      </c>
      <c r="C119" s="40" t="s">
        <v>81</v>
      </c>
      <c r="D119" s="40" t="s">
        <v>502</v>
      </c>
      <c r="E119" s="40" t="s">
        <v>363</v>
      </c>
      <c r="F119" s="40" t="s">
        <v>483</v>
      </c>
      <c r="G119" s="40">
        <v>10</v>
      </c>
      <c r="H119" s="40">
        <v>10</v>
      </c>
      <c r="I119" s="40">
        <v>10</v>
      </c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</row>
    <row r="120" spans="1:253" s="1" customFormat="1" ht="21" customHeight="1">
      <c r="A120" s="40" t="s">
        <v>118</v>
      </c>
      <c r="B120" s="40" t="s">
        <v>84</v>
      </c>
      <c r="C120" s="40" t="s">
        <v>81</v>
      </c>
      <c r="D120" s="40" t="s">
        <v>503</v>
      </c>
      <c r="E120" s="40" t="s">
        <v>399</v>
      </c>
      <c r="F120" s="40" t="s">
        <v>504</v>
      </c>
      <c r="G120" s="40">
        <v>120</v>
      </c>
      <c r="H120" s="40">
        <v>120</v>
      </c>
      <c r="I120" s="40">
        <v>120</v>
      </c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</row>
    <row r="121" spans="1:253" s="1" customFormat="1" ht="21" customHeight="1">
      <c r="A121" s="40" t="s">
        <v>118</v>
      </c>
      <c r="B121" s="40" t="s">
        <v>84</v>
      </c>
      <c r="C121" s="40" t="s">
        <v>81</v>
      </c>
      <c r="D121" s="40" t="s">
        <v>503</v>
      </c>
      <c r="E121" s="40" t="s">
        <v>399</v>
      </c>
      <c r="F121" s="40" t="s">
        <v>505</v>
      </c>
      <c r="G121" s="40">
        <v>48</v>
      </c>
      <c r="H121" s="40">
        <v>48</v>
      </c>
      <c r="I121" s="40">
        <v>48</v>
      </c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</row>
    <row r="122" spans="1:253" s="1" customFormat="1" ht="21" customHeight="1">
      <c r="A122" s="40" t="s">
        <v>118</v>
      </c>
      <c r="B122" s="40" t="s">
        <v>84</v>
      </c>
      <c r="C122" s="40" t="s">
        <v>81</v>
      </c>
      <c r="D122" s="40" t="s">
        <v>503</v>
      </c>
      <c r="E122" s="40" t="s">
        <v>397</v>
      </c>
      <c r="F122" s="40" t="s">
        <v>487</v>
      </c>
      <c r="G122" s="40">
        <v>104.6</v>
      </c>
      <c r="H122" s="40">
        <v>104.6</v>
      </c>
      <c r="I122" s="40">
        <v>104.6</v>
      </c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</row>
    <row r="123" spans="1:253" s="1" customFormat="1" ht="21" customHeight="1">
      <c r="A123" s="40" t="s">
        <v>118</v>
      </c>
      <c r="B123" s="40" t="s">
        <v>84</v>
      </c>
      <c r="C123" s="40" t="s">
        <v>81</v>
      </c>
      <c r="D123" s="40" t="s">
        <v>503</v>
      </c>
      <c r="E123" s="40" t="s">
        <v>398</v>
      </c>
      <c r="F123" s="40" t="s">
        <v>487</v>
      </c>
      <c r="G123" s="40">
        <v>86</v>
      </c>
      <c r="H123" s="40">
        <v>86</v>
      </c>
      <c r="I123" s="40">
        <v>86</v>
      </c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</row>
    <row r="124" spans="1:253" s="1" customFormat="1" ht="21" customHeight="1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</row>
  </sheetData>
  <sheetProtection sheet="1" formatCells="0" formatColumns="0" formatRows="0" insertColumns="0" insertRows="0" insertHyperlinks="0" deleteColumns="0" deleteRows="0" sort="0" autoFilter="0" pivotTables="0"/>
  <mergeCells count="20">
    <mergeCell ref="A2:T2"/>
    <mergeCell ref="G4:T4"/>
    <mergeCell ref="H5:Q5"/>
    <mergeCell ref="H6:K6"/>
    <mergeCell ref="A6:A7"/>
    <mergeCell ref="B6:B7"/>
    <mergeCell ref="C6:C7"/>
    <mergeCell ref="R5:R7"/>
    <mergeCell ref="A4:C5"/>
    <mergeCell ref="S5:T6"/>
    <mergeCell ref="O6:O7"/>
    <mergeCell ref="P6:P7"/>
    <mergeCell ref="Q6:Q7"/>
    <mergeCell ref="L6:L7"/>
    <mergeCell ref="M6:M7"/>
    <mergeCell ref="N6:N7"/>
    <mergeCell ref="F4:F7"/>
    <mergeCell ref="G5:G7"/>
    <mergeCell ref="D4:D7"/>
    <mergeCell ref="E4:E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T10"/>
  <sheetViews>
    <sheetView showGridLines="0" workbookViewId="0"/>
  </sheetViews>
  <sheetFormatPr defaultColWidth="9.140625" defaultRowHeight="12.75" customHeight="1"/>
  <cols>
    <col min="1" max="3" width="19.140625" style="1" customWidth="1"/>
    <col min="4" max="8" width="22.5703125" style="1" customWidth="1"/>
    <col min="9" max="9" width="22.140625" style="1" customWidth="1"/>
    <col min="10" max="254" width="9.140625" style="1" customWidth="1"/>
  </cols>
  <sheetData>
    <row r="1" spans="1:253" s="1" customFormat="1" ht="21" customHeight="1">
      <c r="I1" s="36" t="s">
        <v>506</v>
      </c>
    </row>
    <row r="2" spans="1:253" s="1" customFormat="1" ht="30.75" customHeight="1">
      <c r="A2" s="148" t="s">
        <v>507</v>
      </c>
      <c r="B2" s="148"/>
      <c r="C2" s="148"/>
      <c r="D2" s="148"/>
      <c r="E2" s="148"/>
      <c r="F2" s="148"/>
      <c r="G2" s="148"/>
      <c r="H2" s="148"/>
      <c r="I2" s="148"/>
    </row>
    <row r="3" spans="1:253" s="1" customFormat="1" ht="21" customHeight="1">
      <c r="A3" s="19" t="s">
        <v>508</v>
      </c>
      <c r="B3" s="54" t="s">
        <v>253</v>
      </c>
      <c r="I3" s="36" t="s">
        <v>13</v>
      </c>
    </row>
    <row r="4" spans="1:253" s="1" customFormat="1" ht="31.5" customHeight="1">
      <c r="A4" s="150" t="s">
        <v>43</v>
      </c>
      <c r="B4" s="150" t="s">
        <v>262</v>
      </c>
      <c r="C4" s="150" t="s">
        <v>509</v>
      </c>
      <c r="D4" s="6" t="s">
        <v>510</v>
      </c>
      <c r="E4" s="161" t="s">
        <v>511</v>
      </c>
      <c r="F4" s="175"/>
      <c r="G4" s="150" t="s">
        <v>512</v>
      </c>
      <c r="H4" s="150"/>
      <c r="I4" s="171" t="s">
        <v>513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</row>
    <row r="5" spans="1:253" s="1" customFormat="1" ht="25.5" customHeight="1">
      <c r="A5" s="150"/>
      <c r="B5" s="150"/>
      <c r="C5" s="150"/>
      <c r="D5" s="186" t="s">
        <v>514</v>
      </c>
      <c r="E5" s="171" t="s">
        <v>515</v>
      </c>
      <c r="F5" s="163" t="s">
        <v>516</v>
      </c>
      <c r="G5" s="149" t="s">
        <v>517</v>
      </c>
      <c r="H5" s="185" t="s">
        <v>518</v>
      </c>
      <c r="I5" s="172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</row>
    <row r="6" spans="1:253" s="1" customFormat="1" ht="15" customHeight="1">
      <c r="A6" s="150"/>
      <c r="B6" s="150"/>
      <c r="C6" s="150"/>
      <c r="D6" s="187"/>
      <c r="E6" s="173"/>
      <c r="F6" s="165"/>
      <c r="G6" s="149"/>
      <c r="H6" s="185"/>
      <c r="I6" s="173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</row>
    <row r="7" spans="1:253" s="1" customFormat="1" ht="21" customHeight="1">
      <c r="A7" s="21" t="s">
        <v>66</v>
      </c>
      <c r="B7" s="21" t="s">
        <v>66</v>
      </c>
      <c r="C7" s="21" t="s">
        <v>66</v>
      </c>
      <c r="D7" s="21">
        <v>1</v>
      </c>
      <c r="E7" s="21">
        <v>2</v>
      </c>
      <c r="F7" s="21">
        <v>3</v>
      </c>
      <c r="G7" s="22">
        <v>4</v>
      </c>
      <c r="H7" s="48">
        <v>5</v>
      </c>
      <c r="I7" s="48" t="s">
        <v>66</v>
      </c>
    </row>
    <row r="8" spans="1:253" s="1" customFormat="1" ht="24.75" customHeight="1">
      <c r="A8" s="55" t="s">
        <v>257</v>
      </c>
      <c r="B8" s="55" t="s">
        <v>68</v>
      </c>
      <c r="C8" s="56"/>
      <c r="D8" s="55">
        <v>7</v>
      </c>
      <c r="E8" s="55">
        <v>7</v>
      </c>
      <c r="F8" s="55">
        <v>6</v>
      </c>
      <c r="G8" s="57">
        <v>7</v>
      </c>
      <c r="H8" s="57"/>
      <c r="I8" s="57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4.75" customHeight="1">
      <c r="A9" s="44" t="s">
        <v>69</v>
      </c>
      <c r="B9" s="44" t="s">
        <v>258</v>
      </c>
      <c r="C9" s="58" t="s">
        <v>519</v>
      </c>
      <c r="D9" s="44">
        <v>7</v>
      </c>
      <c r="E9" s="44">
        <v>7</v>
      </c>
      <c r="F9" s="44">
        <v>6</v>
      </c>
      <c r="G9" s="9">
        <v>7</v>
      </c>
      <c r="H9" s="9"/>
      <c r="I9" s="9"/>
    </row>
    <row r="10" spans="1:253" s="1" customFormat="1" ht="24.75" customHeight="1">
      <c r="A10" s="59"/>
      <c r="B10" s="59"/>
      <c r="C10" s="59"/>
      <c r="D10" s="59"/>
      <c r="E10" s="59"/>
      <c r="F10" s="59"/>
      <c r="G10" s="60"/>
      <c r="H10" s="60"/>
      <c r="I10" s="60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</row>
  </sheetData>
  <sheetProtection sheet="1" formatCells="0" formatColumns="0" formatRows="0" insertColumns="0" insertRows="0" insertHyperlinks="0" deleteColumns="0" deleteRows="0" sort="0" autoFilter="0" pivotTables="0"/>
  <mergeCells count="12">
    <mergeCell ref="A2:I2"/>
    <mergeCell ref="E4:F4"/>
    <mergeCell ref="G4:H4"/>
    <mergeCell ref="A4:A6"/>
    <mergeCell ref="B4:B6"/>
    <mergeCell ref="I4:I6"/>
    <mergeCell ref="F5:F6"/>
    <mergeCell ref="G5:G6"/>
    <mergeCell ref="H5:H6"/>
    <mergeCell ref="C4:C6"/>
    <mergeCell ref="D5:D6"/>
    <mergeCell ref="E5:E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T10"/>
  <sheetViews>
    <sheetView showGridLines="0" workbookViewId="0"/>
  </sheetViews>
  <sheetFormatPr defaultColWidth="9.140625" defaultRowHeight="12.75" customHeight="1"/>
  <cols>
    <col min="1" max="1" width="9.42578125" style="1" customWidth="1"/>
    <col min="2" max="2" width="30.140625" style="1" customWidth="1"/>
    <col min="3" max="3" width="30.5703125" style="1" customWidth="1"/>
    <col min="4" max="4" width="21.28515625" style="1" customWidth="1"/>
    <col min="5" max="5" width="7.5703125" style="1" customWidth="1"/>
    <col min="6" max="6" width="13.28515625" style="1" customWidth="1"/>
    <col min="7" max="7" width="12.85546875" style="1" customWidth="1"/>
    <col min="8" max="8" width="11.5703125" style="1" customWidth="1"/>
    <col min="9" max="10" width="11.140625" style="1" customWidth="1"/>
    <col min="11" max="11" width="8.28515625" style="1" customWidth="1"/>
    <col min="12" max="12" width="13.140625" style="1" customWidth="1"/>
    <col min="13" max="13" width="9.5703125" style="1" customWidth="1"/>
    <col min="14" max="14" width="10.7109375" style="1" customWidth="1"/>
    <col min="15" max="17" width="9.5703125" style="1" customWidth="1"/>
    <col min="18" max="18" width="11.28515625" style="1" customWidth="1"/>
    <col min="19" max="19" width="9.5703125" style="1" customWidth="1"/>
    <col min="20" max="254" width="9.140625" style="1" customWidth="1"/>
  </cols>
  <sheetData>
    <row r="1" spans="1:253" s="1" customFormat="1" ht="21" customHeight="1">
      <c r="A1" s="17"/>
      <c r="S1" s="36"/>
      <c r="U1" s="36" t="s">
        <v>520</v>
      </c>
    </row>
    <row r="2" spans="1:253" s="1" customFormat="1" ht="30.75" customHeight="1">
      <c r="A2" s="148" t="s">
        <v>521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</row>
    <row r="3" spans="1:253" s="1" customFormat="1" ht="21" customHeight="1">
      <c r="A3" s="19" t="s">
        <v>253</v>
      </c>
      <c r="S3" s="49"/>
      <c r="U3" s="49" t="s">
        <v>13</v>
      </c>
    </row>
    <row r="4" spans="1:253" s="1" customFormat="1" ht="21" customHeight="1">
      <c r="A4" s="150" t="s">
        <v>43</v>
      </c>
      <c r="B4" s="149" t="s">
        <v>262</v>
      </c>
      <c r="C4" s="150" t="s">
        <v>522</v>
      </c>
      <c r="D4" s="171" t="s">
        <v>523</v>
      </c>
      <c r="E4" s="150" t="s">
        <v>524</v>
      </c>
      <c r="F4" s="150" t="s">
        <v>525</v>
      </c>
      <c r="G4" s="149" t="s">
        <v>255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63" t="s">
        <v>526</v>
      </c>
      <c r="U4" s="166"/>
    </row>
    <row r="5" spans="1:253" s="1" customFormat="1" ht="21" customHeight="1">
      <c r="A5" s="150"/>
      <c r="B5" s="149"/>
      <c r="C5" s="150"/>
      <c r="D5" s="172"/>
      <c r="E5" s="150"/>
      <c r="F5" s="150"/>
      <c r="G5" s="149" t="s">
        <v>47</v>
      </c>
      <c r="H5" s="149"/>
      <c r="I5" s="149"/>
      <c r="J5" s="149"/>
      <c r="K5" s="149"/>
      <c r="L5" s="149"/>
      <c r="M5" s="149"/>
      <c r="N5" s="149"/>
      <c r="O5" s="149"/>
      <c r="P5" s="149"/>
      <c r="Q5" s="150" t="s">
        <v>48</v>
      </c>
      <c r="R5" s="177" t="s">
        <v>256</v>
      </c>
      <c r="S5" s="178"/>
      <c r="T5" s="164"/>
      <c r="U5" s="188"/>
    </row>
    <row r="6" spans="1:253" s="1" customFormat="1" ht="36" customHeight="1">
      <c r="A6" s="150"/>
      <c r="B6" s="149"/>
      <c r="C6" s="150"/>
      <c r="D6" s="172"/>
      <c r="E6" s="150"/>
      <c r="F6" s="150"/>
      <c r="G6" s="161" t="s">
        <v>50</v>
      </c>
      <c r="H6" s="175"/>
      <c r="I6" s="175"/>
      <c r="J6" s="176"/>
      <c r="K6" s="150" t="s">
        <v>51</v>
      </c>
      <c r="L6" s="150" t="s">
        <v>52</v>
      </c>
      <c r="M6" s="150" t="s">
        <v>53</v>
      </c>
      <c r="N6" s="150" t="s">
        <v>55</v>
      </c>
      <c r="O6" s="150" t="s">
        <v>54</v>
      </c>
      <c r="P6" s="150" t="s">
        <v>56</v>
      </c>
      <c r="Q6" s="150"/>
      <c r="R6" s="179"/>
      <c r="S6" s="181"/>
      <c r="T6" s="165"/>
      <c r="U6" s="167"/>
    </row>
    <row r="7" spans="1:253" s="1" customFormat="1" ht="54.75" customHeight="1">
      <c r="A7" s="150"/>
      <c r="B7" s="149"/>
      <c r="C7" s="150"/>
      <c r="D7" s="173"/>
      <c r="E7" s="150"/>
      <c r="F7" s="150"/>
      <c r="G7" s="20" t="s">
        <v>62</v>
      </c>
      <c r="H7" s="6" t="s">
        <v>63</v>
      </c>
      <c r="I7" s="6" t="s">
        <v>64</v>
      </c>
      <c r="J7" s="6" t="s">
        <v>65</v>
      </c>
      <c r="K7" s="150"/>
      <c r="L7" s="150"/>
      <c r="M7" s="150"/>
      <c r="N7" s="150"/>
      <c r="O7" s="150"/>
      <c r="P7" s="150"/>
      <c r="Q7" s="150"/>
      <c r="R7" s="6" t="s">
        <v>57</v>
      </c>
      <c r="S7" s="6" t="s">
        <v>58</v>
      </c>
      <c r="T7" s="6" t="s">
        <v>527</v>
      </c>
      <c r="U7" s="6" t="s">
        <v>528</v>
      </c>
    </row>
    <row r="8" spans="1:253" s="1" customFormat="1" ht="21" customHeight="1">
      <c r="A8" s="21" t="s">
        <v>66</v>
      </c>
      <c r="B8" s="21" t="s">
        <v>66</v>
      </c>
      <c r="C8" s="21" t="s">
        <v>66</v>
      </c>
      <c r="D8" s="21" t="s">
        <v>66</v>
      </c>
      <c r="E8" s="20">
        <v>1</v>
      </c>
      <c r="F8" s="21">
        <v>2</v>
      </c>
      <c r="G8" s="21">
        <v>3</v>
      </c>
      <c r="H8" s="21">
        <v>4</v>
      </c>
      <c r="I8" s="21">
        <v>5</v>
      </c>
      <c r="J8" s="21">
        <v>6</v>
      </c>
      <c r="K8" s="21">
        <v>7</v>
      </c>
      <c r="L8" s="48">
        <v>8</v>
      </c>
      <c r="M8" s="48">
        <v>9</v>
      </c>
      <c r="N8" s="48">
        <v>10</v>
      </c>
      <c r="O8" s="48">
        <v>11</v>
      </c>
      <c r="P8" s="48">
        <v>12</v>
      </c>
      <c r="Q8" s="48">
        <v>13</v>
      </c>
      <c r="R8" s="21">
        <v>14</v>
      </c>
      <c r="S8" s="21">
        <v>15</v>
      </c>
      <c r="T8" s="20">
        <v>16</v>
      </c>
      <c r="U8" s="20">
        <v>17</v>
      </c>
    </row>
    <row r="9" spans="1:253" s="1" customFormat="1" ht="27" customHeight="1">
      <c r="A9" s="44"/>
      <c r="B9" s="9"/>
      <c r="C9" s="53"/>
      <c r="D9" s="9"/>
      <c r="E9" s="45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51"/>
      <c r="S9" s="52"/>
      <c r="T9" s="40"/>
      <c r="U9" s="40"/>
      <c r="V9" s="37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9">
    <mergeCell ref="D4:D7"/>
    <mergeCell ref="E4:E7"/>
    <mergeCell ref="B4:B7"/>
    <mergeCell ref="C4:C7"/>
    <mergeCell ref="A2:U2"/>
    <mergeCell ref="G4:S4"/>
    <mergeCell ref="G5:P5"/>
    <mergeCell ref="G6:J6"/>
    <mergeCell ref="A4:A7"/>
    <mergeCell ref="L6:L7"/>
    <mergeCell ref="M6:M7"/>
    <mergeCell ref="N6:N7"/>
    <mergeCell ref="F4:F7"/>
    <mergeCell ref="K6:K7"/>
    <mergeCell ref="T4:U6"/>
    <mergeCell ref="R5:S6"/>
    <mergeCell ref="O6:O7"/>
    <mergeCell ref="P6:P7"/>
    <mergeCell ref="Q5:Q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262"/>
  <sheetViews>
    <sheetView showGridLines="0" workbookViewId="0">
      <selection activeCell="J11" sqref="J11"/>
    </sheetView>
  </sheetViews>
  <sheetFormatPr defaultColWidth="9.140625" defaultRowHeight="12.75" customHeight="1"/>
  <cols>
    <col min="1" max="1" width="13.140625" style="1" customWidth="1"/>
    <col min="2" max="2" width="7.140625" style="1" customWidth="1"/>
    <col min="3" max="3" width="6" style="1" customWidth="1"/>
    <col min="4" max="4" width="6.28515625" style="1" customWidth="1"/>
    <col min="5" max="5" width="44.28515625" style="1" customWidth="1"/>
    <col min="6" max="6" width="12" style="1" customWidth="1"/>
    <col min="7" max="7" width="13.7109375" style="1" customWidth="1"/>
    <col min="8" max="19" width="12" style="1" customWidth="1"/>
    <col min="20" max="254" width="9.140625" style="1" customWidth="1"/>
  </cols>
  <sheetData>
    <row r="1" spans="1:253" s="1" customFormat="1" ht="21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5"/>
      <c r="S1" s="125" t="s">
        <v>41</v>
      </c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</row>
    <row r="2" spans="1:253" s="1" customFormat="1" ht="30.75" customHeight="1">
      <c r="A2" s="142" t="s">
        <v>42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</row>
    <row r="3" spans="1:253" s="1" customFormat="1" ht="21" customHeight="1">
      <c r="A3" s="126" t="s">
        <v>12</v>
      </c>
      <c r="B3" s="12"/>
      <c r="C3" s="12"/>
      <c r="D3" s="12"/>
      <c r="E3" s="12"/>
      <c r="F3" s="12"/>
      <c r="G3" s="37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5" t="s">
        <v>13</v>
      </c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</row>
    <row r="4" spans="1:253" s="1" customFormat="1" ht="21" customHeight="1">
      <c r="A4" s="145" t="s">
        <v>43</v>
      </c>
      <c r="B4" s="143" t="s">
        <v>44</v>
      </c>
      <c r="C4" s="143"/>
      <c r="D4" s="143"/>
      <c r="E4" s="145" t="s">
        <v>45</v>
      </c>
      <c r="F4" s="145" t="s">
        <v>46</v>
      </c>
      <c r="G4" s="143" t="s">
        <v>47</v>
      </c>
      <c r="H4" s="143"/>
      <c r="I4" s="143"/>
      <c r="J4" s="143"/>
      <c r="K4" s="143"/>
      <c r="L4" s="143"/>
      <c r="M4" s="143"/>
      <c r="N4" s="143"/>
      <c r="O4" s="143"/>
      <c r="P4" s="143"/>
      <c r="Q4" s="145" t="s">
        <v>48</v>
      </c>
      <c r="R4" s="143" t="s">
        <v>49</v>
      </c>
      <c r="S4" s="143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</row>
    <row r="5" spans="1:253" s="1" customFormat="1" ht="21" customHeight="1">
      <c r="A5" s="145"/>
      <c r="B5" s="143"/>
      <c r="C5" s="143"/>
      <c r="D5" s="143"/>
      <c r="E5" s="145"/>
      <c r="F5" s="145"/>
      <c r="G5" s="143" t="s">
        <v>50</v>
      </c>
      <c r="H5" s="143"/>
      <c r="I5" s="143"/>
      <c r="J5" s="143"/>
      <c r="K5" s="145" t="s">
        <v>51</v>
      </c>
      <c r="L5" s="143" t="s">
        <v>52</v>
      </c>
      <c r="M5" s="145" t="s">
        <v>53</v>
      </c>
      <c r="N5" s="145" t="s">
        <v>54</v>
      </c>
      <c r="O5" s="145" t="s">
        <v>55</v>
      </c>
      <c r="P5" s="145" t="s">
        <v>56</v>
      </c>
      <c r="Q5" s="145"/>
      <c r="R5" s="145" t="s">
        <v>57</v>
      </c>
      <c r="S5" s="145" t="s">
        <v>58</v>
      </c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</row>
    <row r="6" spans="1:253" s="1" customFormat="1" ht="63" customHeight="1">
      <c r="A6" s="145"/>
      <c r="B6" s="11" t="s">
        <v>59</v>
      </c>
      <c r="C6" s="11" t="s">
        <v>60</v>
      </c>
      <c r="D6" s="11" t="s">
        <v>61</v>
      </c>
      <c r="E6" s="145"/>
      <c r="F6" s="145"/>
      <c r="G6" s="10" t="s">
        <v>62</v>
      </c>
      <c r="H6" s="10" t="s">
        <v>63</v>
      </c>
      <c r="I6" s="10" t="s">
        <v>64</v>
      </c>
      <c r="J6" s="10" t="s">
        <v>65</v>
      </c>
      <c r="K6" s="145"/>
      <c r="L6" s="147"/>
      <c r="M6" s="146"/>
      <c r="N6" s="146"/>
      <c r="O6" s="146"/>
      <c r="P6" s="146"/>
      <c r="Q6" s="145"/>
      <c r="R6" s="145"/>
      <c r="S6" s="145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</row>
    <row r="7" spans="1:253" s="1" customFormat="1" ht="21" customHeight="1">
      <c r="A7" s="135" t="s">
        <v>66</v>
      </c>
      <c r="B7" s="135"/>
      <c r="C7" s="135" t="s">
        <v>66</v>
      </c>
      <c r="D7" s="135" t="s">
        <v>66</v>
      </c>
      <c r="E7" s="135" t="s">
        <v>66</v>
      </c>
      <c r="F7" s="135">
        <v>1</v>
      </c>
      <c r="G7" s="135">
        <v>2</v>
      </c>
      <c r="H7" s="135">
        <v>3</v>
      </c>
      <c r="I7" s="135">
        <v>4</v>
      </c>
      <c r="J7" s="135">
        <v>5</v>
      </c>
      <c r="K7" s="135">
        <v>6</v>
      </c>
      <c r="L7" s="135">
        <v>7</v>
      </c>
      <c r="M7" s="135">
        <v>8</v>
      </c>
      <c r="N7" s="135">
        <v>9</v>
      </c>
      <c r="O7" s="135">
        <v>10</v>
      </c>
      <c r="P7" s="135">
        <v>11</v>
      </c>
      <c r="Q7" s="135">
        <v>12</v>
      </c>
      <c r="R7" s="135">
        <v>13</v>
      </c>
      <c r="S7" s="135">
        <v>14</v>
      </c>
      <c r="T7" s="136"/>
      <c r="U7" s="136"/>
      <c r="V7" s="137"/>
      <c r="W7" s="137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136"/>
      <c r="DN7" s="136"/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136"/>
      <c r="DZ7" s="136"/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36"/>
      <c r="EL7" s="136"/>
      <c r="EM7" s="136"/>
      <c r="EN7" s="136"/>
      <c r="EO7" s="136"/>
      <c r="EP7" s="136"/>
      <c r="EQ7" s="136"/>
      <c r="ER7" s="136"/>
      <c r="ES7" s="136"/>
      <c r="ET7" s="136"/>
      <c r="EU7" s="136"/>
      <c r="EV7" s="136"/>
      <c r="EW7" s="136"/>
      <c r="EX7" s="136"/>
      <c r="EY7" s="136"/>
      <c r="EZ7" s="136"/>
      <c r="FA7" s="136"/>
      <c r="FB7" s="136"/>
      <c r="FC7" s="136"/>
      <c r="FD7" s="136"/>
      <c r="FE7" s="136"/>
      <c r="FF7" s="136"/>
      <c r="FG7" s="136"/>
      <c r="FH7" s="136"/>
      <c r="FI7" s="136"/>
      <c r="FJ7" s="136"/>
      <c r="FK7" s="136"/>
      <c r="FL7" s="136"/>
      <c r="FM7" s="136"/>
      <c r="FN7" s="136"/>
      <c r="FO7" s="136"/>
      <c r="FP7" s="136"/>
      <c r="FQ7" s="136"/>
      <c r="FR7" s="136"/>
      <c r="FS7" s="136"/>
      <c r="FT7" s="136"/>
      <c r="FU7" s="136"/>
      <c r="FV7" s="136"/>
      <c r="FW7" s="136"/>
      <c r="FX7" s="136"/>
      <c r="FY7" s="136"/>
      <c r="FZ7" s="136"/>
      <c r="GA7" s="136"/>
      <c r="GB7" s="136"/>
      <c r="GC7" s="136"/>
      <c r="GD7" s="136"/>
      <c r="GE7" s="136"/>
      <c r="GF7" s="136"/>
      <c r="GG7" s="136"/>
      <c r="GH7" s="136"/>
      <c r="GI7" s="136"/>
      <c r="GJ7" s="136"/>
      <c r="GK7" s="136"/>
      <c r="GL7" s="136"/>
      <c r="GM7" s="136"/>
      <c r="GN7" s="136"/>
      <c r="GO7" s="136"/>
      <c r="GP7" s="136"/>
      <c r="GQ7" s="136"/>
      <c r="GR7" s="136"/>
      <c r="GS7" s="136"/>
      <c r="GT7" s="136"/>
      <c r="GU7" s="136"/>
      <c r="GV7" s="136"/>
      <c r="GW7" s="136"/>
      <c r="GX7" s="136"/>
      <c r="GY7" s="136"/>
      <c r="GZ7" s="136"/>
      <c r="HA7" s="136"/>
      <c r="HB7" s="136"/>
      <c r="HC7" s="136"/>
      <c r="HD7" s="136"/>
      <c r="HE7" s="136"/>
      <c r="HF7" s="136"/>
      <c r="HG7" s="136"/>
      <c r="HH7" s="136"/>
      <c r="HI7" s="136"/>
      <c r="HJ7" s="136"/>
      <c r="HK7" s="136"/>
      <c r="HL7" s="136"/>
      <c r="HM7" s="136"/>
      <c r="HN7" s="136"/>
      <c r="HO7" s="136"/>
      <c r="HP7" s="136"/>
      <c r="HQ7" s="136"/>
      <c r="HR7" s="136"/>
      <c r="HS7" s="136"/>
      <c r="HT7" s="136"/>
      <c r="HU7" s="136"/>
      <c r="HV7" s="136"/>
      <c r="HW7" s="136"/>
      <c r="HX7" s="136"/>
      <c r="HY7" s="136"/>
      <c r="HZ7" s="136"/>
      <c r="IA7" s="136"/>
      <c r="IB7" s="136"/>
      <c r="IC7" s="136"/>
      <c r="ID7" s="136"/>
      <c r="IE7" s="136"/>
      <c r="IF7" s="136"/>
      <c r="IG7" s="136"/>
      <c r="IH7" s="136"/>
      <c r="II7" s="136"/>
      <c r="IJ7" s="136"/>
      <c r="IK7" s="136"/>
      <c r="IL7" s="136"/>
      <c r="IM7" s="136"/>
      <c r="IN7" s="136"/>
      <c r="IO7" s="136"/>
      <c r="IP7" s="136"/>
      <c r="IQ7" s="136"/>
      <c r="IR7" s="136"/>
      <c r="IS7" s="136"/>
    </row>
    <row r="8" spans="1:253" s="1" customFormat="1" ht="27" customHeight="1">
      <c r="A8" s="57"/>
      <c r="B8" s="57"/>
      <c r="C8" s="57"/>
      <c r="D8" s="57"/>
      <c r="E8" s="62"/>
      <c r="F8" s="62">
        <v>7464.1905100000004</v>
      </c>
      <c r="G8" s="62">
        <v>7464.1905100000004</v>
      </c>
      <c r="H8" s="66">
        <v>7464.1905100000004</v>
      </c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37"/>
      <c r="U8" s="37"/>
      <c r="V8" s="37"/>
      <c r="W8" s="37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7" customHeight="1">
      <c r="A9" s="57" t="s">
        <v>67</v>
      </c>
      <c r="B9" s="57"/>
      <c r="C9" s="57"/>
      <c r="D9" s="57"/>
      <c r="E9" s="62" t="s">
        <v>68</v>
      </c>
      <c r="F9" s="62">
        <v>7464.1905100000004</v>
      </c>
      <c r="G9" s="62">
        <v>7464.1905100000004</v>
      </c>
      <c r="H9" s="66">
        <v>7464.1905100000004</v>
      </c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</row>
    <row r="10" spans="1:253" s="1" customFormat="1" ht="27" customHeight="1">
      <c r="A10" s="9" t="s">
        <v>69</v>
      </c>
      <c r="B10" s="9" t="s">
        <v>70</v>
      </c>
      <c r="C10" s="9" t="s">
        <v>71</v>
      </c>
      <c r="D10" s="9" t="s">
        <v>72</v>
      </c>
      <c r="E10" s="40" t="s">
        <v>73</v>
      </c>
      <c r="F10" s="40">
        <v>10</v>
      </c>
      <c r="G10" s="40">
        <v>10</v>
      </c>
      <c r="H10" s="51">
        <v>10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</row>
    <row r="11" spans="1:253" s="1" customFormat="1" ht="27" customHeight="1">
      <c r="A11" s="9" t="s">
        <v>69</v>
      </c>
      <c r="B11" s="9" t="s">
        <v>74</v>
      </c>
      <c r="C11" s="9" t="s">
        <v>75</v>
      </c>
      <c r="D11" s="9" t="s">
        <v>76</v>
      </c>
      <c r="E11" s="40" t="s">
        <v>77</v>
      </c>
      <c r="F11" s="40">
        <v>30.884399999999999</v>
      </c>
      <c r="G11" s="40">
        <v>30.884399999999999</v>
      </c>
      <c r="H11" s="51">
        <v>30.884399999999999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</row>
    <row r="12" spans="1:253" s="1" customFormat="1" ht="27" customHeight="1">
      <c r="A12" s="9" t="s">
        <v>69</v>
      </c>
      <c r="B12" s="9" t="s">
        <v>74</v>
      </c>
      <c r="C12" s="9" t="s">
        <v>75</v>
      </c>
      <c r="D12" s="9" t="s">
        <v>75</v>
      </c>
      <c r="E12" s="40" t="s">
        <v>78</v>
      </c>
      <c r="F12" s="40">
        <v>94.899261999999993</v>
      </c>
      <c r="G12" s="40">
        <v>94.899261999999993</v>
      </c>
      <c r="H12" s="51">
        <v>94.899261999999993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</row>
    <row r="13" spans="1:253" s="1" customFormat="1" ht="27" customHeight="1">
      <c r="A13" s="9" t="s">
        <v>69</v>
      </c>
      <c r="B13" s="9" t="s">
        <v>74</v>
      </c>
      <c r="C13" s="9" t="s">
        <v>75</v>
      </c>
      <c r="D13" s="9" t="s">
        <v>79</v>
      </c>
      <c r="E13" s="40" t="s">
        <v>80</v>
      </c>
      <c r="F13" s="40">
        <v>23.614850000000001</v>
      </c>
      <c r="G13" s="40">
        <v>23.614850000000001</v>
      </c>
      <c r="H13" s="51">
        <v>23.614850000000001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</row>
    <row r="14" spans="1:253" s="1" customFormat="1" ht="27" customHeight="1">
      <c r="A14" s="9" t="s">
        <v>69</v>
      </c>
      <c r="B14" s="9" t="s">
        <v>74</v>
      </c>
      <c r="C14" s="9" t="s">
        <v>75</v>
      </c>
      <c r="D14" s="9" t="s">
        <v>81</v>
      </c>
      <c r="E14" s="40" t="s">
        <v>82</v>
      </c>
      <c r="F14" s="40">
        <v>24.081399999999999</v>
      </c>
      <c r="G14" s="40">
        <v>24.081399999999999</v>
      </c>
      <c r="H14" s="51">
        <v>24.081399999999999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</row>
    <row r="15" spans="1:253" s="1" customFormat="1" ht="27" customHeight="1">
      <c r="A15" s="9" t="s">
        <v>69</v>
      </c>
      <c r="B15" s="9" t="s">
        <v>83</v>
      </c>
      <c r="C15" s="9" t="s">
        <v>84</v>
      </c>
      <c r="D15" s="9" t="s">
        <v>72</v>
      </c>
      <c r="E15" s="40" t="s">
        <v>85</v>
      </c>
      <c r="F15" s="40">
        <v>32.44</v>
      </c>
      <c r="G15" s="40">
        <v>32.44</v>
      </c>
      <c r="H15" s="51">
        <v>32.44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</row>
    <row r="16" spans="1:253" s="1" customFormat="1" ht="27" customHeight="1">
      <c r="A16" s="9" t="s">
        <v>69</v>
      </c>
      <c r="B16" s="9" t="s">
        <v>83</v>
      </c>
      <c r="C16" s="9" t="s">
        <v>86</v>
      </c>
      <c r="D16" s="9" t="s">
        <v>76</v>
      </c>
      <c r="E16" s="40" t="s">
        <v>87</v>
      </c>
      <c r="F16" s="40">
        <v>59.312040000000003</v>
      </c>
      <c r="G16" s="40">
        <v>59.312040000000003</v>
      </c>
      <c r="H16" s="51">
        <v>59.312040000000003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19" s="1" customFormat="1" ht="27" customHeight="1">
      <c r="A17" s="9" t="s">
        <v>69</v>
      </c>
      <c r="B17" s="9" t="s">
        <v>88</v>
      </c>
      <c r="C17" s="9" t="s">
        <v>76</v>
      </c>
      <c r="D17" s="9" t="s">
        <v>76</v>
      </c>
      <c r="E17" s="40" t="s">
        <v>89</v>
      </c>
      <c r="F17" s="40">
        <v>1481.6922400000001</v>
      </c>
      <c r="G17" s="40">
        <v>1481.6922400000001</v>
      </c>
      <c r="H17" s="51">
        <v>1481.6922400000001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</row>
    <row r="18" spans="1:19" s="1" customFormat="1" ht="27" customHeight="1">
      <c r="A18" s="9" t="s">
        <v>69</v>
      </c>
      <c r="B18" s="9" t="s">
        <v>88</v>
      </c>
      <c r="C18" s="9" t="s">
        <v>76</v>
      </c>
      <c r="D18" s="9" t="s">
        <v>79</v>
      </c>
      <c r="E18" s="40" t="s">
        <v>90</v>
      </c>
      <c r="F18" s="40">
        <v>167.12</v>
      </c>
      <c r="G18" s="40">
        <v>167.12</v>
      </c>
      <c r="H18" s="51">
        <v>167.12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</row>
    <row r="19" spans="1:19" s="1" customFormat="1" ht="27" customHeight="1">
      <c r="A19" s="9" t="s">
        <v>69</v>
      </c>
      <c r="B19" s="9" t="s">
        <v>88</v>
      </c>
      <c r="C19" s="9" t="s">
        <v>76</v>
      </c>
      <c r="D19" s="9" t="s">
        <v>72</v>
      </c>
      <c r="E19" s="40" t="s">
        <v>91</v>
      </c>
      <c r="F19" s="40">
        <v>67.799959999999999</v>
      </c>
      <c r="G19" s="40">
        <v>67.799959999999999</v>
      </c>
      <c r="H19" s="51">
        <v>67.799959999999999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</row>
    <row r="20" spans="1:19" s="1" customFormat="1" ht="27" customHeight="1">
      <c r="A20" s="9" t="s">
        <v>69</v>
      </c>
      <c r="B20" s="9" t="s">
        <v>88</v>
      </c>
      <c r="C20" s="9" t="s">
        <v>76</v>
      </c>
      <c r="D20" s="9" t="s">
        <v>92</v>
      </c>
      <c r="E20" s="40" t="s">
        <v>93</v>
      </c>
      <c r="F20" s="40">
        <v>50</v>
      </c>
      <c r="G20" s="40">
        <v>50</v>
      </c>
      <c r="H20" s="51">
        <v>50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</row>
    <row r="21" spans="1:19" s="1" customFormat="1" ht="27" customHeight="1">
      <c r="A21" s="9" t="s">
        <v>69</v>
      </c>
      <c r="B21" s="9" t="s">
        <v>88</v>
      </c>
      <c r="C21" s="9" t="s">
        <v>76</v>
      </c>
      <c r="D21" s="9" t="s">
        <v>94</v>
      </c>
      <c r="E21" s="40" t="s">
        <v>95</v>
      </c>
      <c r="F21" s="40">
        <v>2</v>
      </c>
      <c r="G21" s="40">
        <v>2</v>
      </c>
      <c r="H21" s="51">
        <v>2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</row>
    <row r="22" spans="1:19" s="1" customFormat="1" ht="27" customHeight="1">
      <c r="A22" s="9" t="s">
        <v>69</v>
      </c>
      <c r="B22" s="9" t="s">
        <v>88</v>
      </c>
      <c r="C22" s="9" t="s">
        <v>76</v>
      </c>
      <c r="D22" s="9" t="s">
        <v>96</v>
      </c>
      <c r="E22" s="40" t="s">
        <v>97</v>
      </c>
      <c r="F22" s="40">
        <v>102</v>
      </c>
      <c r="G22" s="40">
        <v>102</v>
      </c>
      <c r="H22" s="51">
        <v>102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</row>
    <row r="23" spans="1:19" s="1" customFormat="1" ht="27" customHeight="1">
      <c r="A23" s="9" t="s">
        <v>69</v>
      </c>
      <c r="B23" s="9" t="s">
        <v>88</v>
      </c>
      <c r="C23" s="9" t="s">
        <v>76</v>
      </c>
      <c r="D23" s="9" t="s">
        <v>98</v>
      </c>
      <c r="E23" s="40" t="s">
        <v>99</v>
      </c>
      <c r="F23" s="40">
        <v>106.21041</v>
      </c>
      <c r="G23" s="40">
        <v>106.21041</v>
      </c>
      <c r="H23" s="51">
        <v>106.21041</v>
      </c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</row>
    <row r="24" spans="1:19" s="1" customFormat="1" ht="27" customHeight="1">
      <c r="A24" s="9" t="s">
        <v>69</v>
      </c>
      <c r="B24" s="9" t="s">
        <v>88</v>
      </c>
      <c r="C24" s="9" t="s">
        <v>76</v>
      </c>
      <c r="D24" s="9" t="s">
        <v>100</v>
      </c>
      <c r="E24" s="40" t="s">
        <v>101</v>
      </c>
      <c r="F24" s="40">
        <v>336.3</v>
      </c>
      <c r="G24" s="40">
        <v>336.3</v>
      </c>
      <c r="H24" s="51">
        <v>336.3</v>
      </c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</row>
    <row r="25" spans="1:19" s="1" customFormat="1" ht="27" customHeight="1">
      <c r="A25" s="9" t="s">
        <v>69</v>
      </c>
      <c r="B25" s="9" t="s">
        <v>88</v>
      </c>
      <c r="C25" s="9" t="s">
        <v>76</v>
      </c>
      <c r="D25" s="9" t="s">
        <v>102</v>
      </c>
      <c r="E25" s="40" t="s">
        <v>103</v>
      </c>
      <c r="F25" s="40">
        <v>69</v>
      </c>
      <c r="G25" s="40">
        <v>69</v>
      </c>
      <c r="H25" s="51">
        <v>69</v>
      </c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</row>
    <row r="26" spans="1:19" s="1" customFormat="1" ht="27" customHeight="1">
      <c r="A26" s="9" t="s">
        <v>69</v>
      </c>
      <c r="B26" s="9" t="s">
        <v>88</v>
      </c>
      <c r="C26" s="9" t="s">
        <v>76</v>
      </c>
      <c r="D26" s="9" t="s">
        <v>104</v>
      </c>
      <c r="E26" s="40" t="s">
        <v>105</v>
      </c>
      <c r="F26" s="40">
        <v>381.3</v>
      </c>
      <c r="G26" s="40">
        <v>381.3</v>
      </c>
      <c r="H26" s="51">
        <v>381.3</v>
      </c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</row>
    <row r="27" spans="1:19" s="1" customFormat="1" ht="27" customHeight="1">
      <c r="A27" s="9" t="s">
        <v>69</v>
      </c>
      <c r="B27" s="9" t="s">
        <v>88</v>
      </c>
      <c r="C27" s="9" t="s">
        <v>76</v>
      </c>
      <c r="D27" s="9" t="s">
        <v>106</v>
      </c>
      <c r="E27" s="40" t="s">
        <v>107</v>
      </c>
      <c r="F27" s="40">
        <v>2560.6770000000001</v>
      </c>
      <c r="G27" s="40">
        <v>2560.6770000000001</v>
      </c>
      <c r="H27" s="51">
        <v>2560.6770000000001</v>
      </c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</row>
    <row r="28" spans="1:19" s="1" customFormat="1" ht="27" customHeight="1">
      <c r="A28" s="9" t="s">
        <v>69</v>
      </c>
      <c r="B28" s="9" t="s">
        <v>88</v>
      </c>
      <c r="C28" s="9" t="s">
        <v>76</v>
      </c>
      <c r="D28" s="9" t="s">
        <v>108</v>
      </c>
      <c r="E28" s="40" t="s">
        <v>109</v>
      </c>
      <c r="F28" s="40">
        <v>14.82</v>
      </c>
      <c r="G28" s="40">
        <v>14.82</v>
      </c>
      <c r="H28" s="51">
        <v>14.82</v>
      </c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</row>
    <row r="29" spans="1:19" s="1" customFormat="1" ht="27" customHeight="1">
      <c r="A29" s="9" t="s">
        <v>69</v>
      </c>
      <c r="B29" s="9" t="s">
        <v>88</v>
      </c>
      <c r="C29" s="9" t="s">
        <v>76</v>
      </c>
      <c r="D29" s="9" t="s">
        <v>110</v>
      </c>
      <c r="E29" s="40" t="s">
        <v>111</v>
      </c>
      <c r="F29" s="40">
        <v>577</v>
      </c>
      <c r="G29" s="40">
        <v>577</v>
      </c>
      <c r="H29" s="51">
        <v>577</v>
      </c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</row>
    <row r="30" spans="1:19" s="1" customFormat="1" ht="27" customHeight="1">
      <c r="A30" s="9" t="s">
        <v>69</v>
      </c>
      <c r="B30" s="9" t="s">
        <v>88</v>
      </c>
      <c r="C30" s="9" t="s">
        <v>76</v>
      </c>
      <c r="D30" s="9" t="s">
        <v>81</v>
      </c>
      <c r="E30" s="40" t="s">
        <v>112</v>
      </c>
      <c r="F30" s="40">
        <v>551.34699999999998</v>
      </c>
      <c r="G30" s="40">
        <v>551.34699999999998</v>
      </c>
      <c r="H30" s="51">
        <v>551.34699999999998</v>
      </c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</row>
    <row r="31" spans="1:19" s="1" customFormat="1" ht="27" customHeight="1">
      <c r="A31" s="9" t="s">
        <v>69</v>
      </c>
      <c r="B31" s="9" t="s">
        <v>88</v>
      </c>
      <c r="C31" s="9" t="s">
        <v>72</v>
      </c>
      <c r="D31" s="9" t="s">
        <v>113</v>
      </c>
      <c r="E31" s="40" t="s">
        <v>114</v>
      </c>
      <c r="F31" s="40">
        <v>234.61600000000001</v>
      </c>
      <c r="G31" s="40">
        <v>234.61600000000001</v>
      </c>
      <c r="H31" s="51">
        <v>234.61600000000001</v>
      </c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</row>
    <row r="32" spans="1:19" s="1" customFormat="1" ht="27" customHeight="1">
      <c r="A32" s="9" t="s">
        <v>69</v>
      </c>
      <c r="B32" s="9" t="s">
        <v>115</v>
      </c>
      <c r="C32" s="9" t="s">
        <v>116</v>
      </c>
      <c r="D32" s="9" t="s">
        <v>76</v>
      </c>
      <c r="E32" s="40" t="s">
        <v>117</v>
      </c>
      <c r="F32" s="40">
        <v>128.47594799999999</v>
      </c>
      <c r="G32" s="40">
        <v>128.47594799999999</v>
      </c>
      <c r="H32" s="51">
        <v>128.47594799999999</v>
      </c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</row>
    <row r="33" spans="1:253" s="1" customFormat="1" ht="27" customHeight="1">
      <c r="A33" s="9" t="s">
        <v>69</v>
      </c>
      <c r="B33" s="9" t="s">
        <v>118</v>
      </c>
      <c r="C33" s="9" t="s">
        <v>84</v>
      </c>
      <c r="D33" s="9" t="s">
        <v>81</v>
      </c>
      <c r="E33" s="40" t="s">
        <v>119</v>
      </c>
      <c r="F33" s="40">
        <v>358.6</v>
      </c>
      <c r="G33" s="40">
        <v>358.6</v>
      </c>
      <c r="H33" s="51">
        <v>358.6</v>
      </c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</row>
    <row r="34" spans="1:253" s="1" customFormat="1" ht="21" customHeight="1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</row>
    <row r="35" spans="1:253" s="1" customFormat="1" ht="1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</row>
    <row r="36" spans="1:253" s="1" customFormat="1" ht="1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</row>
    <row r="37" spans="1:253" s="1" customFormat="1" ht="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</row>
    <row r="38" spans="1:253" s="1" customFormat="1" ht="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</row>
    <row r="39" spans="1:253" s="1" customFormat="1" ht="1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</row>
    <row r="40" spans="1:253" s="1" customFormat="1" ht="1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</row>
    <row r="41" spans="1:253" s="1" customFormat="1" ht="1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</row>
    <row r="42" spans="1:253" s="1" customFormat="1" ht="1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</row>
    <row r="43" spans="1:253" s="1" customFormat="1" ht="1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</row>
    <row r="44" spans="1:253" s="1" customFormat="1" ht="1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</row>
    <row r="45" spans="1:253" s="1" customFormat="1" ht="1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</row>
    <row r="46" spans="1:253" s="1" customFormat="1" ht="1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</row>
    <row r="47" spans="1:253" s="1" customFormat="1" ht="1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</row>
    <row r="48" spans="1:253" s="1" customFormat="1" ht="1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</row>
    <row r="49" spans="1:253" s="1" customFormat="1" ht="1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</row>
    <row r="50" spans="1:253" s="1" customFormat="1" ht="1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</row>
    <row r="51" spans="1:253" s="1" customFormat="1" ht="1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</row>
    <row r="52" spans="1:253" s="1" customFormat="1" ht="1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</row>
    <row r="53" spans="1:253" s="1" customFormat="1" ht="1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</row>
    <row r="54" spans="1:253" s="1" customFormat="1" ht="1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</row>
    <row r="55" spans="1:253" s="1" customFormat="1" ht="1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</row>
    <row r="56" spans="1:253" s="1" customFormat="1" ht="1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</row>
    <row r="57" spans="1:253" s="1" customFormat="1" ht="1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</row>
    <row r="58" spans="1:253" s="1" customFormat="1" ht="1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</row>
    <row r="59" spans="1:253" s="1" customFormat="1" ht="1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</row>
    <row r="60" spans="1:253" s="1" customFormat="1" ht="1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</row>
    <row r="61" spans="1:253" s="1" customFormat="1" ht="1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</row>
    <row r="62" spans="1:253" s="1" customFormat="1" ht="1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</row>
    <row r="63" spans="1:253" s="1" customFormat="1" ht="1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</row>
    <row r="64" spans="1:253" s="1" customFormat="1" ht="1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</row>
    <row r="65" spans="1:253" s="1" customFormat="1" ht="1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</row>
    <row r="66" spans="1:253" s="1" customFormat="1" ht="1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</row>
    <row r="67" spans="1:253" s="1" customFormat="1" ht="1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</row>
    <row r="68" spans="1:253" s="1" customFormat="1" ht="1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</row>
    <row r="69" spans="1:253" s="1" customFormat="1" ht="1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</row>
    <row r="70" spans="1:253" s="1" customFormat="1" ht="1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</row>
    <row r="71" spans="1:253" s="1" customFormat="1" ht="1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</row>
    <row r="72" spans="1:253" s="1" customFormat="1" ht="1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</row>
    <row r="73" spans="1:253" s="1" customFormat="1" ht="1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</row>
    <row r="74" spans="1:253" s="1" customFormat="1" ht="1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</row>
    <row r="75" spans="1:253" s="1" customFormat="1" ht="1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</row>
    <row r="76" spans="1:253" s="1" customFormat="1" ht="1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</row>
    <row r="77" spans="1:253" s="1" customFormat="1" ht="1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</row>
    <row r="78" spans="1:253" s="1" customFormat="1" ht="1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</row>
    <row r="79" spans="1:253" s="1" customFormat="1" ht="1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</row>
    <row r="80" spans="1:253" s="1" customFormat="1" ht="1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</row>
    <row r="81" spans="1:253" s="1" customFormat="1" ht="1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</row>
    <row r="82" spans="1:253" s="1" customFormat="1" ht="1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</row>
    <row r="83" spans="1:253" s="1" customFormat="1" ht="1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</row>
    <row r="84" spans="1:253" s="1" customFormat="1" ht="1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</row>
    <row r="85" spans="1:253" s="1" customFormat="1" ht="1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</row>
    <row r="86" spans="1:253" s="1" customFormat="1" ht="1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</row>
    <row r="87" spans="1:253" s="1" customFormat="1" ht="1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</row>
    <row r="88" spans="1:253" s="1" customFormat="1" ht="1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</row>
    <row r="89" spans="1:253" s="1" customFormat="1" ht="1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</row>
    <row r="90" spans="1:253" s="1" customFormat="1" ht="1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</row>
    <row r="91" spans="1:253" s="1" customFormat="1" ht="1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</row>
    <row r="92" spans="1:253" s="1" customFormat="1" ht="1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</row>
    <row r="93" spans="1:253" s="1" customFormat="1" ht="1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</row>
    <row r="94" spans="1:253" s="1" customFormat="1" ht="1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  <c r="IS94" s="12"/>
    </row>
    <row r="95" spans="1:253" s="1" customFormat="1" ht="1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</row>
    <row r="96" spans="1:253" s="1" customFormat="1" ht="1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</row>
    <row r="97" spans="1:253" s="1" customFormat="1" ht="1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</row>
    <row r="98" spans="1:253" s="1" customFormat="1" ht="1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</row>
    <row r="99" spans="1:253" s="1" customFormat="1" ht="1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</row>
    <row r="100" spans="1:253" s="1" customFormat="1" ht="1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</row>
    <row r="101" spans="1:253" s="1" customFormat="1" ht="1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</row>
    <row r="102" spans="1:253" s="1" customFormat="1" ht="1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</row>
    <row r="103" spans="1:253" s="1" customFormat="1" ht="1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</row>
    <row r="104" spans="1:253" s="1" customFormat="1" ht="1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</row>
    <row r="105" spans="1:253" s="1" customFormat="1" ht="1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</row>
    <row r="106" spans="1:253" s="1" customFormat="1" ht="1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</row>
    <row r="107" spans="1:253" s="1" customFormat="1" ht="1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  <c r="IS107" s="12"/>
    </row>
    <row r="108" spans="1:253" s="1" customFormat="1" ht="1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  <c r="IS108" s="12"/>
    </row>
    <row r="109" spans="1:253" s="1" customFormat="1" ht="1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</row>
    <row r="110" spans="1:253" s="1" customFormat="1" ht="1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</row>
    <row r="111" spans="1:253" s="1" customFormat="1" ht="1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</row>
    <row r="112" spans="1:253" s="1" customFormat="1" ht="1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</row>
    <row r="113" spans="1:253" s="1" customFormat="1" ht="1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  <c r="IS113" s="12"/>
    </row>
    <row r="114" spans="1:253" s="1" customFormat="1" ht="1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  <c r="IS114" s="12"/>
    </row>
    <row r="115" spans="1:253" s="1" customFormat="1" ht="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</row>
    <row r="116" spans="1:253" s="1" customFormat="1" ht="1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</row>
    <row r="117" spans="1:253" s="1" customFormat="1" ht="1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</row>
    <row r="118" spans="1:253" s="1" customFormat="1" ht="1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</row>
    <row r="119" spans="1:253" s="1" customFormat="1" ht="1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</row>
    <row r="120" spans="1:253" s="1" customFormat="1" ht="1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</row>
    <row r="121" spans="1:253" s="1" customFormat="1" ht="1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</row>
    <row r="122" spans="1:253" s="1" customFormat="1" ht="1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</row>
    <row r="123" spans="1:253" s="1" customFormat="1" ht="1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  <c r="IS123" s="12"/>
    </row>
    <row r="124" spans="1:253" s="1" customFormat="1" ht="1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</row>
    <row r="125" spans="1:253" s="1" customFormat="1" ht="1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</row>
    <row r="126" spans="1:253" s="1" customFormat="1" ht="1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</row>
    <row r="127" spans="1:253" s="1" customFormat="1" ht="1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</row>
    <row r="128" spans="1:253" s="1" customFormat="1" ht="1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</row>
    <row r="129" spans="1:253" s="1" customFormat="1" ht="1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  <c r="IS129" s="12"/>
    </row>
    <row r="130" spans="1:253" s="1" customFormat="1" ht="1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</row>
    <row r="131" spans="1:253" s="1" customFormat="1" ht="1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</row>
    <row r="132" spans="1:253" s="1" customFormat="1" ht="1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</row>
    <row r="133" spans="1:253" s="1" customFormat="1" ht="1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</row>
    <row r="134" spans="1:253" s="1" customFormat="1" ht="1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</row>
    <row r="135" spans="1:253" s="1" customFormat="1" ht="1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</row>
    <row r="136" spans="1:253" s="1" customFormat="1" ht="1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</row>
    <row r="137" spans="1:253" s="1" customFormat="1" ht="1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</row>
    <row r="138" spans="1:253" s="1" customFormat="1" ht="1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</row>
    <row r="139" spans="1:253" s="1" customFormat="1" ht="1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</row>
    <row r="140" spans="1:253" s="1" customFormat="1" ht="1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  <c r="IS140" s="12"/>
    </row>
    <row r="141" spans="1:253" s="1" customFormat="1" ht="1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</row>
    <row r="142" spans="1:253" s="1" customFormat="1" ht="1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</row>
    <row r="143" spans="1:253" s="1" customFormat="1" ht="1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</row>
    <row r="144" spans="1:253" s="1" customFormat="1" ht="1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</row>
    <row r="145" spans="1:253" s="1" customFormat="1" ht="1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  <c r="IS145" s="12"/>
    </row>
    <row r="146" spans="1:253" s="1" customFormat="1" ht="1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  <c r="IS146" s="12"/>
    </row>
    <row r="147" spans="1:253" s="1" customFormat="1" ht="1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  <c r="IS147" s="12"/>
    </row>
    <row r="148" spans="1:253" s="1" customFormat="1" ht="1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  <c r="IS148" s="12"/>
    </row>
    <row r="149" spans="1:253" s="1" customFormat="1" ht="1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</row>
    <row r="150" spans="1:253" s="1" customFormat="1" ht="1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  <c r="IS150" s="12"/>
    </row>
    <row r="151" spans="1:253" s="1" customFormat="1" ht="1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</row>
    <row r="152" spans="1:253" s="1" customFormat="1" ht="1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</row>
    <row r="153" spans="1:253" s="1" customFormat="1" ht="1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</row>
    <row r="154" spans="1:253" s="1" customFormat="1" ht="1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</row>
    <row r="155" spans="1:253" s="1" customFormat="1" ht="1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  <c r="IS155" s="12"/>
    </row>
    <row r="156" spans="1:253" s="1" customFormat="1" ht="1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  <c r="IS156" s="12"/>
    </row>
    <row r="157" spans="1:253" s="1" customFormat="1" ht="1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</row>
    <row r="158" spans="1:253" s="1" customFormat="1" ht="1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</row>
    <row r="159" spans="1:253" s="1" customFormat="1" ht="1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  <c r="IS159" s="12"/>
    </row>
    <row r="160" spans="1:253" s="1" customFormat="1" ht="1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  <c r="IS160" s="12"/>
    </row>
    <row r="161" spans="1:253" s="1" customFormat="1" ht="1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  <c r="IS161" s="12"/>
    </row>
    <row r="162" spans="1:253" s="1" customFormat="1" ht="1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  <c r="IP162" s="12"/>
      <c r="IQ162" s="12"/>
      <c r="IR162" s="12"/>
      <c r="IS162" s="12"/>
    </row>
    <row r="163" spans="1:253" s="1" customFormat="1" ht="1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</row>
    <row r="164" spans="1:253" s="1" customFormat="1" ht="1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</row>
    <row r="165" spans="1:253" s="1" customFormat="1" ht="1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  <c r="IP165" s="12"/>
      <c r="IQ165" s="12"/>
      <c r="IR165" s="12"/>
      <c r="IS165" s="12"/>
    </row>
    <row r="166" spans="1:253" s="1" customFormat="1" ht="1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</row>
    <row r="167" spans="1:253" s="1" customFormat="1" ht="1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  <c r="IP167" s="12"/>
      <c r="IQ167" s="12"/>
      <c r="IR167" s="12"/>
      <c r="IS167" s="12"/>
    </row>
    <row r="168" spans="1:253" s="1" customFormat="1" ht="1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  <c r="IP168" s="12"/>
      <c r="IQ168" s="12"/>
      <c r="IR168" s="12"/>
      <c r="IS168" s="12"/>
    </row>
    <row r="169" spans="1:253" s="1" customFormat="1" ht="1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  <c r="IS169" s="12"/>
    </row>
    <row r="170" spans="1:253" s="1" customFormat="1" ht="1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  <c r="IP170" s="12"/>
      <c r="IQ170" s="12"/>
      <c r="IR170" s="12"/>
      <c r="IS170" s="12"/>
    </row>
    <row r="171" spans="1:253" s="1" customFormat="1" ht="1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  <c r="IS171" s="12"/>
    </row>
    <row r="172" spans="1:253" s="1" customFormat="1" ht="1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  <c r="IS172" s="12"/>
    </row>
    <row r="173" spans="1:253" s="1" customFormat="1" ht="1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  <c r="IP173" s="12"/>
      <c r="IQ173" s="12"/>
      <c r="IR173" s="12"/>
      <c r="IS173" s="12"/>
    </row>
    <row r="174" spans="1:253" s="1" customFormat="1" ht="1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  <c r="IS174" s="12"/>
    </row>
    <row r="175" spans="1:253" s="1" customFormat="1" ht="1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  <c r="IP175" s="12"/>
      <c r="IQ175" s="12"/>
      <c r="IR175" s="12"/>
      <c r="IS175" s="12"/>
    </row>
    <row r="176" spans="1:253" s="1" customFormat="1" ht="1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  <c r="IP176" s="12"/>
      <c r="IQ176" s="12"/>
      <c r="IR176" s="12"/>
      <c r="IS176" s="12"/>
    </row>
    <row r="177" spans="1:253" s="1" customFormat="1" ht="1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</row>
    <row r="178" spans="1:253" s="1" customFormat="1" ht="1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  <c r="IS178" s="12"/>
    </row>
    <row r="179" spans="1:253" s="1" customFormat="1" ht="1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</row>
    <row r="180" spans="1:253" s="1" customFormat="1" ht="1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</row>
    <row r="181" spans="1:253" s="1" customFormat="1" ht="1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</row>
    <row r="182" spans="1:253" s="1" customFormat="1" ht="1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</row>
    <row r="183" spans="1:253" s="1" customFormat="1" ht="1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</row>
    <row r="184" spans="1:253" s="1" customFormat="1" ht="1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</row>
    <row r="185" spans="1:253" s="1" customFormat="1" ht="1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</row>
    <row r="186" spans="1:253" s="1" customFormat="1" ht="1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</row>
    <row r="187" spans="1:253" s="1" customFormat="1" ht="1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</row>
    <row r="188" spans="1:253" s="1" customFormat="1" ht="1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</row>
    <row r="189" spans="1:253" s="1" customFormat="1" ht="1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</row>
    <row r="190" spans="1:253" s="1" customFormat="1" ht="1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  <c r="IS190" s="12"/>
    </row>
    <row r="191" spans="1:253" s="1" customFormat="1" ht="1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  <c r="IS191" s="12"/>
    </row>
    <row r="192" spans="1:253" s="1" customFormat="1" ht="1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</row>
    <row r="193" spans="1:253" s="1" customFormat="1" ht="1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  <c r="IP193" s="12"/>
      <c r="IQ193" s="12"/>
      <c r="IR193" s="12"/>
      <c r="IS193" s="12"/>
    </row>
    <row r="194" spans="1:253" s="1" customFormat="1" ht="1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  <c r="IS194" s="12"/>
    </row>
    <row r="195" spans="1:253" s="1" customFormat="1" ht="1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  <c r="IS195" s="12"/>
    </row>
    <row r="196" spans="1:253" s="1" customFormat="1" ht="1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</row>
    <row r="197" spans="1:253" s="1" customFormat="1" ht="1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</row>
    <row r="198" spans="1:253" s="1" customFormat="1" ht="1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</row>
    <row r="199" spans="1:253" s="1" customFormat="1" ht="1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  <c r="IS199" s="12"/>
    </row>
    <row r="200" spans="1:253" s="1" customFormat="1" ht="1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  <c r="IS200" s="12"/>
    </row>
    <row r="201" spans="1:253" s="1" customFormat="1" ht="1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  <c r="IS201" s="12"/>
    </row>
    <row r="202" spans="1:253" s="1" customFormat="1" ht="1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  <c r="IP202" s="12"/>
      <c r="IQ202" s="12"/>
      <c r="IR202" s="12"/>
      <c r="IS202" s="12"/>
    </row>
    <row r="203" spans="1:253" s="1" customFormat="1" ht="1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  <c r="IS203" s="12"/>
    </row>
    <row r="204" spans="1:253" s="1" customFormat="1" ht="1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  <c r="IP204" s="12"/>
      <c r="IQ204" s="12"/>
      <c r="IR204" s="12"/>
      <c r="IS204" s="12"/>
    </row>
    <row r="205" spans="1:253" s="1" customFormat="1" ht="1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  <c r="IP205" s="12"/>
      <c r="IQ205" s="12"/>
      <c r="IR205" s="12"/>
      <c r="IS205" s="12"/>
    </row>
    <row r="206" spans="1:253" s="1" customFormat="1" ht="1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  <c r="IS206" s="12"/>
    </row>
    <row r="207" spans="1:253" s="1" customFormat="1" ht="1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  <c r="IP207" s="12"/>
      <c r="IQ207" s="12"/>
      <c r="IR207" s="12"/>
      <c r="IS207" s="12"/>
    </row>
    <row r="208" spans="1:253" s="1" customFormat="1" ht="1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  <c r="IP208" s="12"/>
      <c r="IQ208" s="12"/>
      <c r="IR208" s="12"/>
      <c r="IS208" s="12"/>
    </row>
    <row r="209" spans="1:253" s="1" customFormat="1" ht="1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  <c r="IP209" s="12"/>
      <c r="IQ209" s="12"/>
      <c r="IR209" s="12"/>
      <c r="IS209" s="12"/>
    </row>
    <row r="210" spans="1:253" s="1" customFormat="1" ht="1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  <c r="IP210" s="12"/>
      <c r="IQ210" s="12"/>
      <c r="IR210" s="12"/>
      <c r="IS210" s="12"/>
    </row>
    <row r="211" spans="1:253" s="1" customFormat="1" ht="1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  <c r="IP211" s="12"/>
      <c r="IQ211" s="12"/>
      <c r="IR211" s="12"/>
      <c r="IS211" s="12"/>
    </row>
    <row r="212" spans="1:253" s="1" customFormat="1" ht="1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  <c r="IP212" s="12"/>
      <c r="IQ212" s="12"/>
      <c r="IR212" s="12"/>
      <c r="IS212" s="12"/>
    </row>
    <row r="213" spans="1:253" s="1" customFormat="1" ht="1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  <c r="IP213" s="12"/>
      <c r="IQ213" s="12"/>
      <c r="IR213" s="12"/>
      <c r="IS213" s="12"/>
    </row>
    <row r="214" spans="1:253" s="1" customFormat="1" ht="1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  <c r="IP214" s="12"/>
      <c r="IQ214" s="12"/>
      <c r="IR214" s="12"/>
      <c r="IS214" s="12"/>
    </row>
    <row r="215" spans="1:253" s="1" customFormat="1" ht="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  <c r="IS215" s="12"/>
    </row>
    <row r="216" spans="1:253" s="1" customFormat="1" ht="1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  <c r="IS216" s="12"/>
    </row>
    <row r="217" spans="1:253" s="1" customFormat="1" ht="1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  <c r="IS217" s="12"/>
    </row>
    <row r="218" spans="1:253" s="1" customFormat="1" ht="1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  <c r="IP218" s="12"/>
      <c r="IQ218" s="12"/>
      <c r="IR218" s="12"/>
      <c r="IS218" s="12"/>
    </row>
    <row r="219" spans="1:253" s="1" customFormat="1" ht="1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  <c r="IP219" s="12"/>
      <c r="IQ219" s="12"/>
      <c r="IR219" s="12"/>
      <c r="IS219" s="12"/>
    </row>
    <row r="220" spans="1:253" s="1" customFormat="1" ht="1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  <c r="IP220" s="12"/>
      <c r="IQ220" s="12"/>
      <c r="IR220" s="12"/>
      <c r="IS220" s="12"/>
    </row>
    <row r="221" spans="1:253" s="1" customFormat="1" ht="1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  <c r="IP221" s="12"/>
      <c r="IQ221" s="12"/>
      <c r="IR221" s="12"/>
      <c r="IS221" s="12"/>
    </row>
    <row r="222" spans="1:253" s="1" customFormat="1" ht="1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  <c r="IS222" s="12"/>
    </row>
    <row r="223" spans="1:253" s="1" customFormat="1" ht="1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  <c r="IP223" s="12"/>
      <c r="IQ223" s="12"/>
      <c r="IR223" s="12"/>
      <c r="IS223" s="12"/>
    </row>
    <row r="224" spans="1:253" s="1" customFormat="1" ht="1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  <c r="IP224" s="12"/>
      <c r="IQ224" s="12"/>
      <c r="IR224" s="12"/>
      <c r="IS224" s="12"/>
    </row>
    <row r="225" spans="1:253" s="1" customFormat="1" ht="1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  <c r="IP225" s="12"/>
      <c r="IQ225" s="12"/>
      <c r="IR225" s="12"/>
      <c r="IS225" s="12"/>
    </row>
    <row r="226" spans="1:253" s="1" customFormat="1" ht="1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  <c r="IP226" s="12"/>
      <c r="IQ226" s="12"/>
      <c r="IR226" s="12"/>
      <c r="IS226" s="12"/>
    </row>
    <row r="227" spans="1:253" s="1" customFormat="1" ht="1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  <c r="IP227" s="12"/>
      <c r="IQ227" s="12"/>
      <c r="IR227" s="12"/>
      <c r="IS227" s="12"/>
    </row>
    <row r="228" spans="1:253" s="1" customFormat="1" ht="1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  <c r="IS228" s="12"/>
    </row>
    <row r="229" spans="1:253" s="1" customFormat="1" ht="1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  <c r="IP229" s="12"/>
      <c r="IQ229" s="12"/>
      <c r="IR229" s="12"/>
      <c r="IS229" s="12"/>
    </row>
    <row r="230" spans="1:253" s="1" customFormat="1" ht="1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  <c r="IS230" s="12"/>
    </row>
    <row r="231" spans="1:253" s="1" customFormat="1" ht="1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  <c r="IS231" s="12"/>
    </row>
    <row r="232" spans="1:253" s="1" customFormat="1" ht="1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  <c r="IP232" s="12"/>
      <c r="IQ232" s="12"/>
      <c r="IR232" s="12"/>
      <c r="IS232" s="12"/>
    </row>
    <row r="233" spans="1:253" s="1" customFormat="1" ht="1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  <c r="IP233" s="12"/>
      <c r="IQ233" s="12"/>
      <c r="IR233" s="12"/>
      <c r="IS233" s="12"/>
    </row>
    <row r="234" spans="1:253" s="1" customFormat="1" ht="1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  <c r="IP234" s="12"/>
      <c r="IQ234" s="12"/>
      <c r="IR234" s="12"/>
      <c r="IS234" s="12"/>
    </row>
    <row r="235" spans="1:253" s="1" customFormat="1" ht="1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  <c r="IP235" s="12"/>
      <c r="IQ235" s="12"/>
      <c r="IR235" s="12"/>
      <c r="IS235" s="12"/>
    </row>
    <row r="236" spans="1:253" s="1" customFormat="1" ht="1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  <c r="IP236" s="12"/>
      <c r="IQ236" s="12"/>
      <c r="IR236" s="12"/>
      <c r="IS236" s="12"/>
    </row>
    <row r="237" spans="1:253" s="1" customFormat="1" ht="1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  <c r="IP237" s="12"/>
      <c r="IQ237" s="12"/>
      <c r="IR237" s="12"/>
      <c r="IS237" s="12"/>
    </row>
    <row r="238" spans="1:253" s="1" customFormat="1" ht="1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  <c r="HX238" s="12"/>
      <c r="HY238" s="12"/>
      <c r="HZ238" s="12"/>
      <c r="IA238" s="12"/>
      <c r="IB238" s="12"/>
      <c r="IC238" s="12"/>
      <c r="ID238" s="12"/>
      <c r="IE238" s="12"/>
      <c r="IF238" s="12"/>
      <c r="IG238" s="12"/>
      <c r="IH238" s="12"/>
      <c r="II238" s="12"/>
      <c r="IJ238" s="12"/>
      <c r="IK238" s="12"/>
      <c r="IL238" s="12"/>
      <c r="IM238" s="12"/>
      <c r="IN238" s="12"/>
      <c r="IO238" s="12"/>
      <c r="IP238" s="12"/>
      <c r="IQ238" s="12"/>
      <c r="IR238" s="12"/>
      <c r="IS238" s="12"/>
    </row>
    <row r="239" spans="1:253" s="1" customFormat="1" ht="1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  <c r="HX239" s="12"/>
      <c r="HY239" s="12"/>
      <c r="HZ239" s="12"/>
      <c r="IA239" s="12"/>
      <c r="IB239" s="12"/>
      <c r="IC239" s="12"/>
      <c r="ID239" s="12"/>
      <c r="IE239" s="12"/>
      <c r="IF239" s="12"/>
      <c r="IG239" s="12"/>
      <c r="IH239" s="12"/>
      <c r="II239" s="12"/>
      <c r="IJ239" s="12"/>
      <c r="IK239" s="12"/>
      <c r="IL239" s="12"/>
      <c r="IM239" s="12"/>
      <c r="IN239" s="12"/>
      <c r="IO239" s="12"/>
      <c r="IP239" s="12"/>
      <c r="IQ239" s="12"/>
      <c r="IR239" s="12"/>
      <c r="IS239" s="12"/>
    </row>
    <row r="240" spans="1:253" s="1" customFormat="1" ht="1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  <c r="HX240" s="12"/>
      <c r="HY240" s="12"/>
      <c r="HZ240" s="12"/>
      <c r="IA240" s="12"/>
      <c r="IB240" s="12"/>
      <c r="IC240" s="12"/>
      <c r="ID240" s="12"/>
      <c r="IE240" s="12"/>
      <c r="IF240" s="12"/>
      <c r="IG240" s="12"/>
      <c r="IH240" s="12"/>
      <c r="II240" s="12"/>
      <c r="IJ240" s="12"/>
      <c r="IK240" s="12"/>
      <c r="IL240" s="12"/>
      <c r="IM240" s="12"/>
      <c r="IN240" s="12"/>
      <c r="IO240" s="12"/>
      <c r="IP240" s="12"/>
      <c r="IQ240" s="12"/>
      <c r="IR240" s="12"/>
      <c r="IS240" s="12"/>
    </row>
    <row r="241" spans="1:253" s="1" customFormat="1" ht="1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  <c r="HX241" s="12"/>
      <c r="HY241" s="12"/>
      <c r="HZ241" s="12"/>
      <c r="IA241" s="12"/>
      <c r="IB241" s="12"/>
      <c r="IC241" s="12"/>
      <c r="ID241" s="12"/>
      <c r="IE241" s="12"/>
      <c r="IF241" s="12"/>
      <c r="IG241" s="12"/>
      <c r="IH241" s="12"/>
      <c r="II241" s="12"/>
      <c r="IJ241" s="12"/>
      <c r="IK241" s="12"/>
      <c r="IL241" s="12"/>
      <c r="IM241" s="12"/>
      <c r="IN241" s="12"/>
      <c r="IO241" s="12"/>
      <c r="IP241" s="12"/>
      <c r="IQ241" s="12"/>
      <c r="IR241" s="12"/>
      <c r="IS241" s="12"/>
    </row>
    <row r="242" spans="1:253" s="1" customFormat="1" ht="1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  <c r="IL242" s="12"/>
      <c r="IM242" s="12"/>
      <c r="IN242" s="12"/>
      <c r="IO242" s="12"/>
      <c r="IP242" s="12"/>
      <c r="IQ242" s="12"/>
      <c r="IR242" s="12"/>
      <c r="IS242" s="12"/>
    </row>
    <row r="243" spans="1:253" s="1" customFormat="1" ht="1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  <c r="HX243" s="12"/>
      <c r="HY243" s="12"/>
      <c r="HZ243" s="12"/>
      <c r="IA243" s="12"/>
      <c r="IB243" s="12"/>
      <c r="IC243" s="12"/>
      <c r="ID243" s="12"/>
      <c r="IE243" s="12"/>
      <c r="IF243" s="12"/>
      <c r="IG243" s="12"/>
      <c r="IH243" s="12"/>
      <c r="II243" s="12"/>
      <c r="IJ243" s="12"/>
      <c r="IK243" s="12"/>
      <c r="IL243" s="12"/>
      <c r="IM243" s="12"/>
      <c r="IN243" s="12"/>
      <c r="IO243" s="12"/>
      <c r="IP243" s="12"/>
      <c r="IQ243" s="12"/>
      <c r="IR243" s="12"/>
      <c r="IS243" s="12"/>
    </row>
    <row r="244" spans="1:253" s="1" customFormat="1" ht="1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  <c r="HX244" s="12"/>
      <c r="HY244" s="12"/>
      <c r="HZ244" s="12"/>
      <c r="IA244" s="12"/>
      <c r="IB244" s="12"/>
      <c r="IC244" s="12"/>
      <c r="ID244" s="12"/>
      <c r="IE244" s="12"/>
      <c r="IF244" s="12"/>
      <c r="IG244" s="12"/>
      <c r="IH244" s="12"/>
      <c r="II244" s="12"/>
      <c r="IJ244" s="12"/>
      <c r="IK244" s="12"/>
      <c r="IL244" s="12"/>
      <c r="IM244" s="12"/>
      <c r="IN244" s="12"/>
      <c r="IO244" s="12"/>
      <c r="IP244" s="12"/>
      <c r="IQ244" s="12"/>
      <c r="IR244" s="12"/>
      <c r="IS244" s="12"/>
    </row>
    <row r="245" spans="1:253" s="1" customFormat="1" ht="1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  <c r="HX245" s="12"/>
      <c r="HY245" s="12"/>
      <c r="HZ245" s="12"/>
      <c r="IA245" s="12"/>
      <c r="IB245" s="12"/>
      <c r="IC245" s="12"/>
      <c r="ID245" s="12"/>
      <c r="IE245" s="12"/>
      <c r="IF245" s="12"/>
      <c r="IG245" s="12"/>
      <c r="IH245" s="12"/>
      <c r="II245" s="12"/>
      <c r="IJ245" s="12"/>
      <c r="IK245" s="12"/>
      <c r="IL245" s="12"/>
      <c r="IM245" s="12"/>
      <c r="IN245" s="12"/>
      <c r="IO245" s="12"/>
      <c r="IP245" s="12"/>
      <c r="IQ245" s="12"/>
      <c r="IR245" s="12"/>
      <c r="IS245" s="12"/>
    </row>
    <row r="246" spans="1:253" s="1" customFormat="1" ht="1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  <c r="IL246" s="12"/>
      <c r="IM246" s="12"/>
      <c r="IN246" s="12"/>
      <c r="IO246" s="12"/>
      <c r="IP246" s="12"/>
      <c r="IQ246" s="12"/>
      <c r="IR246" s="12"/>
      <c r="IS246" s="12"/>
    </row>
    <row r="247" spans="1:253" s="1" customFormat="1" ht="1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  <c r="HX247" s="12"/>
      <c r="HY247" s="12"/>
      <c r="HZ247" s="12"/>
      <c r="IA247" s="12"/>
      <c r="IB247" s="12"/>
      <c r="IC247" s="12"/>
      <c r="ID247" s="12"/>
      <c r="IE247" s="12"/>
      <c r="IF247" s="12"/>
      <c r="IG247" s="12"/>
      <c r="IH247" s="12"/>
      <c r="II247" s="12"/>
      <c r="IJ247" s="12"/>
      <c r="IK247" s="12"/>
      <c r="IL247" s="12"/>
      <c r="IM247" s="12"/>
      <c r="IN247" s="12"/>
      <c r="IO247" s="12"/>
      <c r="IP247" s="12"/>
      <c r="IQ247" s="12"/>
      <c r="IR247" s="12"/>
      <c r="IS247" s="12"/>
    </row>
    <row r="248" spans="1:253" s="1" customFormat="1" ht="1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  <c r="IL248" s="12"/>
      <c r="IM248" s="12"/>
      <c r="IN248" s="12"/>
      <c r="IO248" s="12"/>
      <c r="IP248" s="12"/>
      <c r="IQ248" s="12"/>
      <c r="IR248" s="12"/>
      <c r="IS248" s="12"/>
    </row>
    <row r="249" spans="1:253" s="1" customFormat="1" ht="1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  <c r="IL249" s="12"/>
      <c r="IM249" s="12"/>
      <c r="IN249" s="12"/>
      <c r="IO249" s="12"/>
      <c r="IP249" s="12"/>
      <c r="IQ249" s="12"/>
      <c r="IR249" s="12"/>
      <c r="IS249" s="12"/>
    </row>
    <row r="250" spans="1:253" s="1" customFormat="1" ht="1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  <c r="IL250" s="12"/>
      <c r="IM250" s="12"/>
      <c r="IN250" s="12"/>
      <c r="IO250" s="12"/>
      <c r="IP250" s="12"/>
      <c r="IQ250" s="12"/>
      <c r="IR250" s="12"/>
      <c r="IS250" s="12"/>
    </row>
    <row r="251" spans="1:253" s="1" customFormat="1" ht="1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  <c r="IL251" s="12"/>
      <c r="IM251" s="12"/>
      <c r="IN251" s="12"/>
      <c r="IO251" s="12"/>
      <c r="IP251" s="12"/>
      <c r="IQ251" s="12"/>
      <c r="IR251" s="12"/>
      <c r="IS251" s="12"/>
    </row>
    <row r="252" spans="1:253" s="1" customFormat="1" ht="1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  <c r="IL252" s="12"/>
      <c r="IM252" s="12"/>
      <c r="IN252" s="12"/>
      <c r="IO252" s="12"/>
      <c r="IP252" s="12"/>
      <c r="IQ252" s="12"/>
      <c r="IR252" s="12"/>
      <c r="IS252" s="12"/>
    </row>
    <row r="253" spans="1:253" s="1" customFormat="1" ht="1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  <c r="HX253" s="12"/>
      <c r="HY253" s="12"/>
      <c r="HZ253" s="12"/>
      <c r="IA253" s="12"/>
      <c r="IB253" s="12"/>
      <c r="IC253" s="12"/>
      <c r="ID253" s="12"/>
      <c r="IE253" s="12"/>
      <c r="IF253" s="12"/>
      <c r="IG253" s="12"/>
      <c r="IH253" s="12"/>
      <c r="II253" s="12"/>
      <c r="IJ253" s="12"/>
      <c r="IK253" s="12"/>
      <c r="IL253" s="12"/>
      <c r="IM253" s="12"/>
      <c r="IN253" s="12"/>
      <c r="IO253" s="12"/>
      <c r="IP253" s="12"/>
      <c r="IQ253" s="12"/>
      <c r="IR253" s="12"/>
      <c r="IS253" s="12"/>
    </row>
    <row r="254" spans="1:253" s="1" customFormat="1" ht="1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  <c r="HX254" s="12"/>
      <c r="HY254" s="12"/>
      <c r="HZ254" s="12"/>
      <c r="IA254" s="12"/>
      <c r="IB254" s="12"/>
      <c r="IC254" s="12"/>
      <c r="ID254" s="12"/>
      <c r="IE254" s="12"/>
      <c r="IF254" s="12"/>
      <c r="IG254" s="12"/>
      <c r="IH254" s="12"/>
      <c r="II254" s="12"/>
      <c r="IJ254" s="12"/>
      <c r="IK254" s="12"/>
      <c r="IL254" s="12"/>
      <c r="IM254" s="12"/>
      <c r="IN254" s="12"/>
      <c r="IO254" s="12"/>
      <c r="IP254" s="12"/>
      <c r="IQ254" s="12"/>
      <c r="IR254" s="12"/>
      <c r="IS254" s="12"/>
    </row>
    <row r="255" spans="1:253" s="1" customFormat="1" ht="1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  <c r="HX255" s="12"/>
      <c r="HY255" s="12"/>
      <c r="HZ255" s="12"/>
      <c r="IA255" s="12"/>
      <c r="IB255" s="12"/>
      <c r="IC255" s="12"/>
      <c r="ID255" s="12"/>
      <c r="IE255" s="12"/>
      <c r="IF255" s="12"/>
      <c r="IG255" s="12"/>
      <c r="IH255" s="12"/>
      <c r="II255" s="12"/>
      <c r="IJ255" s="12"/>
      <c r="IK255" s="12"/>
      <c r="IL255" s="12"/>
      <c r="IM255" s="12"/>
      <c r="IN255" s="12"/>
      <c r="IO255" s="12"/>
      <c r="IP255" s="12"/>
      <c r="IQ255" s="12"/>
      <c r="IR255" s="12"/>
      <c r="IS255" s="12"/>
    </row>
    <row r="256" spans="1:253" s="1" customFormat="1" ht="1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  <c r="HX256" s="12"/>
      <c r="HY256" s="12"/>
      <c r="HZ256" s="12"/>
      <c r="IA256" s="12"/>
      <c r="IB256" s="12"/>
      <c r="IC256" s="12"/>
      <c r="ID256" s="12"/>
      <c r="IE256" s="12"/>
      <c r="IF256" s="12"/>
      <c r="IG256" s="12"/>
      <c r="IH256" s="12"/>
      <c r="II256" s="12"/>
      <c r="IJ256" s="12"/>
      <c r="IK256" s="12"/>
      <c r="IL256" s="12"/>
      <c r="IM256" s="12"/>
      <c r="IN256" s="12"/>
      <c r="IO256" s="12"/>
      <c r="IP256" s="12"/>
      <c r="IQ256" s="12"/>
      <c r="IR256" s="12"/>
      <c r="IS256" s="12"/>
    </row>
    <row r="257" spans="1:253" s="1" customFormat="1" ht="1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  <c r="HX257" s="12"/>
      <c r="HY257" s="12"/>
      <c r="HZ257" s="12"/>
      <c r="IA257" s="12"/>
      <c r="IB257" s="12"/>
      <c r="IC257" s="12"/>
      <c r="ID257" s="12"/>
      <c r="IE257" s="12"/>
      <c r="IF257" s="12"/>
      <c r="IG257" s="12"/>
      <c r="IH257" s="12"/>
      <c r="II257" s="12"/>
      <c r="IJ257" s="12"/>
      <c r="IK257" s="12"/>
      <c r="IL257" s="12"/>
      <c r="IM257" s="12"/>
      <c r="IN257" s="12"/>
      <c r="IO257" s="12"/>
      <c r="IP257" s="12"/>
      <c r="IQ257" s="12"/>
      <c r="IR257" s="12"/>
      <c r="IS257" s="12"/>
    </row>
    <row r="258" spans="1:253" s="1" customFormat="1" ht="1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  <c r="HX258" s="12"/>
      <c r="HY258" s="12"/>
      <c r="HZ258" s="12"/>
      <c r="IA258" s="12"/>
      <c r="IB258" s="12"/>
      <c r="IC258" s="12"/>
      <c r="ID258" s="12"/>
      <c r="IE258" s="12"/>
      <c r="IF258" s="12"/>
      <c r="IG258" s="12"/>
      <c r="IH258" s="12"/>
      <c r="II258" s="12"/>
      <c r="IJ258" s="12"/>
      <c r="IK258" s="12"/>
      <c r="IL258" s="12"/>
      <c r="IM258" s="12"/>
      <c r="IN258" s="12"/>
      <c r="IO258" s="12"/>
      <c r="IP258" s="12"/>
      <c r="IQ258" s="12"/>
      <c r="IR258" s="12"/>
      <c r="IS258" s="12"/>
    </row>
    <row r="259" spans="1:253" s="1" customFormat="1" ht="1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  <c r="HX259" s="12"/>
      <c r="HY259" s="12"/>
      <c r="HZ259" s="12"/>
      <c r="IA259" s="12"/>
      <c r="IB259" s="12"/>
      <c r="IC259" s="12"/>
      <c r="ID259" s="12"/>
      <c r="IE259" s="12"/>
      <c r="IF259" s="12"/>
      <c r="IG259" s="12"/>
      <c r="IH259" s="12"/>
      <c r="II259" s="12"/>
      <c r="IJ259" s="12"/>
      <c r="IK259" s="12"/>
      <c r="IL259" s="12"/>
      <c r="IM259" s="12"/>
      <c r="IN259" s="12"/>
      <c r="IO259" s="12"/>
      <c r="IP259" s="12"/>
      <c r="IQ259" s="12"/>
      <c r="IR259" s="12"/>
      <c r="IS259" s="12"/>
    </row>
    <row r="260" spans="1:253" s="1" customFormat="1" ht="1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  <c r="IL260" s="12"/>
      <c r="IM260" s="12"/>
      <c r="IN260" s="12"/>
      <c r="IO260" s="12"/>
      <c r="IP260" s="12"/>
      <c r="IQ260" s="12"/>
      <c r="IR260" s="12"/>
      <c r="IS260" s="12"/>
    </row>
    <row r="261" spans="1:253" s="1" customFormat="1" ht="1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  <c r="HX261" s="12"/>
      <c r="HY261" s="12"/>
      <c r="HZ261" s="12"/>
      <c r="IA261" s="12"/>
      <c r="IB261" s="12"/>
      <c r="IC261" s="12"/>
      <c r="ID261" s="12"/>
      <c r="IE261" s="12"/>
      <c r="IF261" s="12"/>
      <c r="IG261" s="12"/>
      <c r="IH261" s="12"/>
      <c r="II261" s="12"/>
      <c r="IJ261" s="12"/>
      <c r="IK261" s="12"/>
      <c r="IL261" s="12"/>
      <c r="IM261" s="12"/>
      <c r="IN261" s="12"/>
      <c r="IO261" s="12"/>
      <c r="IP261" s="12"/>
      <c r="IQ261" s="12"/>
      <c r="IR261" s="12"/>
      <c r="IS261" s="12"/>
    </row>
    <row r="262" spans="1:253" s="1" customFormat="1" ht="1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  <c r="HX262" s="12"/>
      <c r="HY262" s="12"/>
      <c r="HZ262" s="12"/>
      <c r="IA262" s="12"/>
      <c r="IB262" s="12"/>
      <c r="IC262" s="12"/>
      <c r="ID262" s="12"/>
      <c r="IE262" s="12"/>
      <c r="IF262" s="12"/>
      <c r="IG262" s="12"/>
      <c r="IH262" s="12"/>
      <c r="II262" s="12"/>
      <c r="IJ262" s="12"/>
      <c r="IK262" s="12"/>
      <c r="IL262" s="12"/>
      <c r="IM262" s="12"/>
      <c r="IN262" s="12"/>
      <c r="IO262" s="12"/>
      <c r="IP262" s="12"/>
      <c r="IQ262" s="12"/>
      <c r="IR262" s="12"/>
      <c r="IS262" s="12"/>
    </row>
  </sheetData>
  <sheetProtection sheet="1" formatCells="0" formatColumns="0" formatRows="0" insertColumns="0" insertRows="0" insertHyperlinks="0" deleteColumns="0" deleteRows="0" sort="0" autoFilter="0" pivotTables="0"/>
  <mergeCells count="17">
    <mergeCell ref="A2:S2"/>
    <mergeCell ref="G4:P4"/>
    <mergeCell ref="R4:S4"/>
    <mergeCell ref="G5:J5"/>
    <mergeCell ref="A4:A6"/>
    <mergeCell ref="E4:E6"/>
    <mergeCell ref="S5:S6"/>
    <mergeCell ref="B4:D5"/>
    <mergeCell ref="P5:P6"/>
    <mergeCell ref="Q4:Q6"/>
    <mergeCell ref="R5:R6"/>
    <mergeCell ref="M5:M6"/>
    <mergeCell ref="N5:N6"/>
    <mergeCell ref="O5:O6"/>
    <mergeCell ref="F4:F6"/>
    <mergeCell ref="K5:K6"/>
    <mergeCell ref="L5:L6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IT10"/>
  <sheetViews>
    <sheetView showGridLines="0" workbookViewId="0"/>
  </sheetViews>
  <sheetFormatPr defaultColWidth="9.140625" defaultRowHeight="12.75" customHeight="1"/>
  <cols>
    <col min="1" max="1" width="10.7109375" style="1" customWidth="1"/>
    <col min="2" max="2" width="26.7109375" style="1" customWidth="1"/>
    <col min="3" max="3" width="21" style="1" customWidth="1"/>
    <col min="4" max="4" width="10.7109375" style="1" customWidth="1"/>
    <col min="5" max="5" width="10.5703125" style="1" customWidth="1"/>
    <col min="6" max="6" width="16.85546875" style="1" customWidth="1"/>
    <col min="7" max="7" width="19.28515625" style="1" customWidth="1"/>
    <col min="8" max="8" width="11.5703125" style="1" customWidth="1"/>
    <col min="9" max="11" width="8.28515625" style="1" customWidth="1"/>
    <col min="12" max="12" width="13.140625" style="1" customWidth="1"/>
    <col min="13" max="13" width="9.5703125" style="1" customWidth="1"/>
    <col min="14" max="14" width="10.7109375" style="1" customWidth="1"/>
    <col min="15" max="17" width="9.5703125" style="1" customWidth="1"/>
    <col min="18" max="18" width="19.42578125" style="1" customWidth="1"/>
    <col min="19" max="19" width="11.28515625" style="1" customWidth="1"/>
    <col min="20" max="20" width="9.5703125" style="1" customWidth="1"/>
    <col min="21" max="254" width="9.140625" style="1" customWidth="1"/>
  </cols>
  <sheetData>
    <row r="1" spans="1:253" s="1" customFormat="1" ht="21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36"/>
      <c r="T1" s="17"/>
      <c r="U1" s="36" t="s">
        <v>529</v>
      </c>
      <c r="V1" s="17"/>
    </row>
    <row r="2" spans="1:253" s="1" customFormat="1" ht="30.75" customHeight="1">
      <c r="A2" s="148" t="s">
        <v>530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7"/>
    </row>
    <row r="3" spans="1:253" s="1" customFormat="1" ht="21" customHeight="1">
      <c r="A3" s="43" t="s">
        <v>253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49"/>
      <c r="T3" s="17"/>
      <c r="U3" s="49" t="s">
        <v>13</v>
      </c>
      <c r="V3" s="17"/>
    </row>
    <row r="4" spans="1:253" s="1" customFormat="1" ht="39.75" customHeight="1">
      <c r="A4" s="150" t="s">
        <v>43</v>
      </c>
      <c r="B4" s="149" t="s">
        <v>262</v>
      </c>
      <c r="C4" s="150" t="s">
        <v>522</v>
      </c>
      <c r="D4" s="171" t="s">
        <v>523</v>
      </c>
      <c r="E4" s="150" t="s">
        <v>524</v>
      </c>
      <c r="F4" s="150" t="s">
        <v>525</v>
      </c>
      <c r="G4" s="149" t="s">
        <v>255</v>
      </c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63" t="s">
        <v>526</v>
      </c>
      <c r="U4" s="166"/>
      <c r="V4" s="17"/>
    </row>
    <row r="5" spans="1:253" s="1" customFormat="1" ht="27" customHeight="1">
      <c r="A5" s="150"/>
      <c r="B5" s="149"/>
      <c r="C5" s="150"/>
      <c r="D5" s="172"/>
      <c r="E5" s="150"/>
      <c r="F5" s="150"/>
      <c r="G5" s="149" t="s">
        <v>47</v>
      </c>
      <c r="H5" s="149"/>
      <c r="I5" s="149"/>
      <c r="J5" s="149"/>
      <c r="K5" s="149"/>
      <c r="L5" s="149"/>
      <c r="M5" s="149"/>
      <c r="N5" s="149"/>
      <c r="O5" s="149"/>
      <c r="P5" s="149"/>
      <c r="Q5" s="171" t="s">
        <v>48</v>
      </c>
      <c r="R5" s="177" t="s">
        <v>256</v>
      </c>
      <c r="S5" s="178"/>
      <c r="T5" s="164"/>
      <c r="U5" s="188"/>
      <c r="V5" s="17"/>
    </row>
    <row r="6" spans="1:253" s="1" customFormat="1" ht="27" customHeight="1">
      <c r="A6" s="150"/>
      <c r="B6" s="149"/>
      <c r="C6" s="150"/>
      <c r="D6" s="172"/>
      <c r="E6" s="150"/>
      <c r="F6" s="150"/>
      <c r="G6" s="161" t="s">
        <v>50</v>
      </c>
      <c r="H6" s="175"/>
      <c r="I6" s="175"/>
      <c r="J6" s="176"/>
      <c r="K6" s="150" t="s">
        <v>51</v>
      </c>
      <c r="L6" s="150" t="s">
        <v>52</v>
      </c>
      <c r="M6" s="150" t="s">
        <v>53</v>
      </c>
      <c r="N6" s="150" t="s">
        <v>55</v>
      </c>
      <c r="O6" s="150" t="s">
        <v>54</v>
      </c>
      <c r="P6" s="150" t="s">
        <v>56</v>
      </c>
      <c r="Q6" s="172"/>
      <c r="R6" s="179"/>
      <c r="S6" s="181"/>
      <c r="T6" s="165"/>
      <c r="U6" s="167"/>
      <c r="V6" s="17"/>
    </row>
    <row r="7" spans="1:253" s="1" customFormat="1" ht="54.75" customHeight="1">
      <c r="A7" s="150"/>
      <c r="B7" s="149"/>
      <c r="C7" s="150"/>
      <c r="D7" s="173"/>
      <c r="E7" s="150"/>
      <c r="F7" s="150"/>
      <c r="G7" s="20" t="s">
        <v>62</v>
      </c>
      <c r="H7" s="6" t="s">
        <v>63</v>
      </c>
      <c r="I7" s="6" t="s">
        <v>64</v>
      </c>
      <c r="J7" s="6" t="s">
        <v>65</v>
      </c>
      <c r="K7" s="150"/>
      <c r="L7" s="150"/>
      <c r="M7" s="150"/>
      <c r="N7" s="150"/>
      <c r="O7" s="150"/>
      <c r="P7" s="150"/>
      <c r="Q7" s="173"/>
      <c r="R7" s="6" t="s">
        <v>57</v>
      </c>
      <c r="S7" s="6" t="s">
        <v>58</v>
      </c>
      <c r="T7" s="6" t="s">
        <v>527</v>
      </c>
      <c r="U7" s="6" t="s">
        <v>528</v>
      </c>
      <c r="V7" s="17"/>
    </row>
    <row r="8" spans="1:253" s="1" customFormat="1" ht="21" customHeight="1">
      <c r="A8" s="21" t="s">
        <v>66</v>
      </c>
      <c r="B8" s="21" t="s">
        <v>66</v>
      </c>
      <c r="C8" s="21" t="s">
        <v>66</v>
      </c>
      <c r="D8" s="20" t="s">
        <v>66</v>
      </c>
      <c r="E8" s="20">
        <v>1</v>
      </c>
      <c r="F8" s="21">
        <v>2</v>
      </c>
      <c r="G8" s="21">
        <v>3</v>
      </c>
      <c r="H8" s="21">
        <v>4</v>
      </c>
      <c r="I8" s="21">
        <v>5</v>
      </c>
      <c r="J8" s="21">
        <v>6</v>
      </c>
      <c r="K8" s="21">
        <v>7</v>
      </c>
      <c r="L8" s="48">
        <v>8</v>
      </c>
      <c r="M8" s="48">
        <v>9</v>
      </c>
      <c r="N8" s="48">
        <v>10</v>
      </c>
      <c r="O8" s="48">
        <v>11</v>
      </c>
      <c r="P8" s="48">
        <v>12</v>
      </c>
      <c r="Q8" s="48">
        <v>13</v>
      </c>
      <c r="R8" s="21">
        <v>14</v>
      </c>
      <c r="S8" s="21">
        <v>15</v>
      </c>
      <c r="T8" s="20">
        <v>16</v>
      </c>
      <c r="U8" s="20">
        <v>17</v>
      </c>
      <c r="V8" s="17"/>
    </row>
    <row r="9" spans="1:253" s="1" customFormat="1" ht="27" customHeight="1">
      <c r="A9" s="44"/>
      <c r="B9" s="44"/>
      <c r="C9" s="9"/>
      <c r="D9" s="9"/>
      <c r="E9" s="45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51"/>
      <c r="S9" s="52"/>
      <c r="T9" s="40"/>
      <c r="U9" s="40"/>
      <c r="V9" s="37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19">
    <mergeCell ref="D4:D7"/>
    <mergeCell ref="E4:E7"/>
    <mergeCell ref="B4:B7"/>
    <mergeCell ref="C4:C7"/>
    <mergeCell ref="A2:U2"/>
    <mergeCell ref="G4:S4"/>
    <mergeCell ref="G5:P5"/>
    <mergeCell ref="G6:J6"/>
    <mergeCell ref="A4:A7"/>
    <mergeCell ref="L6:L7"/>
    <mergeCell ref="M6:M7"/>
    <mergeCell ref="N6:N7"/>
    <mergeCell ref="F4:F7"/>
    <mergeCell ref="K6:K7"/>
    <mergeCell ref="T4:U6"/>
    <mergeCell ref="R5:S6"/>
    <mergeCell ref="O6:O7"/>
    <mergeCell ref="P6:P7"/>
    <mergeCell ref="Q5:Q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IT10"/>
  <sheetViews>
    <sheetView showGridLines="0" workbookViewId="0"/>
  </sheetViews>
  <sheetFormatPr defaultColWidth="9.140625" defaultRowHeight="12.75" customHeight="1"/>
  <cols>
    <col min="1" max="1" width="15" style="1" customWidth="1"/>
    <col min="2" max="2" width="32.140625" style="1" customWidth="1"/>
    <col min="3" max="3" width="24" style="1" customWidth="1"/>
    <col min="4" max="4" width="21.7109375" style="1" customWidth="1"/>
    <col min="5" max="5" width="18.140625" style="1" customWidth="1"/>
    <col min="6" max="6" width="19" style="1" customWidth="1"/>
    <col min="7" max="8" width="10.5703125" style="1" customWidth="1"/>
    <col min="9" max="22" width="13.85546875" style="1" customWidth="1"/>
    <col min="23" max="23" width="12" style="1" customWidth="1"/>
    <col min="24" max="254" width="9.140625" style="1" customWidth="1"/>
  </cols>
  <sheetData>
    <row r="1" spans="1:253" s="1" customFormat="1" ht="19.5" customHeight="1">
      <c r="A1" s="38"/>
      <c r="B1" s="38"/>
      <c r="C1" s="38"/>
      <c r="D1" s="38"/>
      <c r="E1" s="38"/>
      <c r="F1" s="38"/>
      <c r="G1" s="38"/>
      <c r="H1" s="38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158" t="s">
        <v>531</v>
      </c>
      <c r="V1" s="158"/>
    </row>
    <row r="2" spans="1:253" s="1" customFormat="1" ht="28.5" customHeight="1">
      <c r="A2" s="189" t="s">
        <v>532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53" s="1" customFormat="1" ht="21" customHeight="1">
      <c r="A3" s="39" t="s">
        <v>253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158" t="s">
        <v>13</v>
      </c>
      <c r="V3" s="158"/>
    </row>
    <row r="4" spans="1:253" s="1" customFormat="1" ht="21.75" customHeight="1">
      <c r="A4" s="171" t="s">
        <v>43</v>
      </c>
      <c r="B4" s="171" t="s">
        <v>262</v>
      </c>
      <c r="C4" s="171" t="s">
        <v>533</v>
      </c>
      <c r="D4" s="171" t="s">
        <v>341</v>
      </c>
      <c r="E4" s="171" t="s">
        <v>534</v>
      </c>
      <c r="F4" s="150" t="s">
        <v>535</v>
      </c>
      <c r="G4" s="171" t="s">
        <v>536</v>
      </c>
      <c r="H4" s="150" t="s">
        <v>537</v>
      </c>
      <c r="I4" s="150" t="s">
        <v>255</v>
      </c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</row>
    <row r="5" spans="1:253" s="1" customFormat="1" ht="28.5" customHeight="1">
      <c r="A5" s="172"/>
      <c r="B5" s="172"/>
      <c r="C5" s="172"/>
      <c r="D5" s="172"/>
      <c r="E5" s="172"/>
      <c r="F5" s="150"/>
      <c r="G5" s="172"/>
      <c r="H5" s="150"/>
      <c r="I5" s="150" t="s">
        <v>46</v>
      </c>
      <c r="J5" s="149" t="s">
        <v>47</v>
      </c>
      <c r="K5" s="149"/>
      <c r="L5" s="149"/>
      <c r="M5" s="149"/>
      <c r="N5" s="149"/>
      <c r="O5" s="149"/>
      <c r="P5" s="149"/>
      <c r="Q5" s="149"/>
      <c r="R5" s="149"/>
      <c r="S5" s="149"/>
      <c r="T5" s="150" t="s">
        <v>48</v>
      </c>
      <c r="U5" s="163" t="s">
        <v>49</v>
      </c>
      <c r="V5" s="166"/>
    </row>
    <row r="6" spans="1:253" s="1" customFormat="1" ht="28.5" customHeight="1">
      <c r="A6" s="172"/>
      <c r="B6" s="172"/>
      <c r="C6" s="172"/>
      <c r="D6" s="172"/>
      <c r="E6" s="172"/>
      <c r="F6" s="150"/>
      <c r="G6" s="172"/>
      <c r="H6" s="150"/>
      <c r="I6" s="150"/>
      <c r="J6" s="159" t="s">
        <v>50</v>
      </c>
      <c r="K6" s="190"/>
      <c r="L6" s="190"/>
      <c r="M6" s="160"/>
      <c r="N6" s="150" t="s">
        <v>51</v>
      </c>
      <c r="O6" s="150" t="s">
        <v>52</v>
      </c>
      <c r="P6" s="150" t="s">
        <v>53</v>
      </c>
      <c r="Q6" s="150" t="s">
        <v>56</v>
      </c>
      <c r="R6" s="150" t="s">
        <v>55</v>
      </c>
      <c r="S6" s="150" t="s">
        <v>54</v>
      </c>
      <c r="T6" s="150"/>
      <c r="U6" s="165"/>
      <c r="V6" s="167"/>
    </row>
    <row r="7" spans="1:253" s="1" customFormat="1" ht="63" customHeight="1">
      <c r="A7" s="173"/>
      <c r="B7" s="173"/>
      <c r="C7" s="173"/>
      <c r="D7" s="173"/>
      <c r="E7" s="173"/>
      <c r="F7" s="150"/>
      <c r="G7" s="173"/>
      <c r="H7" s="150"/>
      <c r="I7" s="150"/>
      <c r="J7" s="41" t="s">
        <v>62</v>
      </c>
      <c r="K7" s="41" t="s">
        <v>63</v>
      </c>
      <c r="L7" s="41" t="s">
        <v>64</v>
      </c>
      <c r="M7" s="41" t="s">
        <v>65</v>
      </c>
      <c r="N7" s="150"/>
      <c r="O7" s="150"/>
      <c r="P7" s="150"/>
      <c r="Q7" s="150"/>
      <c r="R7" s="150"/>
      <c r="S7" s="150"/>
      <c r="T7" s="150"/>
      <c r="U7" s="6" t="s">
        <v>538</v>
      </c>
      <c r="V7" s="6" t="s">
        <v>343</v>
      </c>
    </row>
    <row r="8" spans="1:253" s="1" customFormat="1" ht="21" customHeight="1">
      <c r="A8" s="6" t="s">
        <v>66</v>
      </c>
      <c r="B8" s="6" t="s">
        <v>66</v>
      </c>
      <c r="C8" s="6" t="s">
        <v>66</v>
      </c>
      <c r="D8" s="6" t="s">
        <v>66</v>
      </c>
      <c r="E8" s="6" t="s">
        <v>66</v>
      </c>
      <c r="F8" s="6" t="s">
        <v>66</v>
      </c>
      <c r="G8" s="6" t="s">
        <v>66</v>
      </c>
      <c r="H8" s="6" t="s">
        <v>66</v>
      </c>
      <c r="I8" s="42"/>
      <c r="J8" s="6">
        <v>1</v>
      </c>
      <c r="K8" s="6">
        <v>2</v>
      </c>
      <c r="L8" s="6">
        <v>3</v>
      </c>
      <c r="M8" s="6">
        <v>4</v>
      </c>
      <c r="N8" s="6">
        <v>5</v>
      </c>
      <c r="O8" s="6">
        <v>6</v>
      </c>
      <c r="P8" s="6">
        <v>7</v>
      </c>
      <c r="Q8" s="6">
        <v>8</v>
      </c>
      <c r="R8" s="6">
        <v>9</v>
      </c>
      <c r="S8" s="6">
        <v>10</v>
      </c>
      <c r="T8" s="6">
        <v>11</v>
      </c>
      <c r="U8" s="6">
        <v>12</v>
      </c>
      <c r="V8" s="6">
        <v>13</v>
      </c>
    </row>
    <row r="9" spans="1:253" s="1" customFormat="1" ht="27" customHeight="1">
      <c r="A9" s="40"/>
      <c r="B9" s="40"/>
      <c r="C9" s="26"/>
      <c r="D9" s="40"/>
      <c r="E9" s="40"/>
      <c r="F9" s="40"/>
      <c r="G9" s="40"/>
      <c r="H9" s="40"/>
      <c r="I9" s="26"/>
      <c r="J9" s="26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23">
    <mergeCell ref="U1:V1"/>
    <mergeCell ref="A2:V2"/>
    <mergeCell ref="U3:V3"/>
    <mergeCell ref="I4:V4"/>
    <mergeCell ref="J5:S5"/>
    <mergeCell ref="A4:A7"/>
    <mergeCell ref="F4:F7"/>
    <mergeCell ref="G4:G7"/>
    <mergeCell ref="D4:D7"/>
    <mergeCell ref="E4:E7"/>
    <mergeCell ref="B4:B7"/>
    <mergeCell ref="C4:C7"/>
    <mergeCell ref="N6:N7"/>
    <mergeCell ref="O6:O7"/>
    <mergeCell ref="P6:P7"/>
    <mergeCell ref="H4:H7"/>
    <mergeCell ref="I5:I7"/>
    <mergeCell ref="J6:M6"/>
    <mergeCell ref="T5:T7"/>
    <mergeCell ref="U5:V6"/>
    <mergeCell ref="Q6:Q7"/>
    <mergeCell ref="R6:R7"/>
    <mergeCell ref="S6:S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IT26"/>
  <sheetViews>
    <sheetView showGridLines="0" workbookViewId="0"/>
  </sheetViews>
  <sheetFormatPr defaultColWidth="9.140625" defaultRowHeight="12.75" customHeight="1"/>
  <cols>
    <col min="1" max="1" width="14.5703125" style="1" customWidth="1"/>
    <col min="2" max="2" width="10.7109375" style="1" customWidth="1"/>
    <col min="3" max="3" width="9.140625" style="1" customWidth="1"/>
    <col min="4" max="5" width="7" style="1" customWidth="1"/>
    <col min="6" max="6" width="8.28515625" style="1" customWidth="1"/>
    <col min="7" max="8" width="7" style="1" customWidth="1"/>
    <col min="9" max="9" width="8.140625" style="1" customWidth="1"/>
    <col min="10" max="10" width="7.85546875" style="1" customWidth="1"/>
    <col min="11" max="12" width="7" style="1" customWidth="1"/>
    <col min="13" max="13" width="8.140625" style="1" customWidth="1"/>
    <col min="14" max="22" width="7" style="1" customWidth="1"/>
    <col min="23" max="32" width="6.85546875" style="1" customWidth="1"/>
    <col min="33" max="34" width="8.5703125" style="1" customWidth="1"/>
    <col min="35" max="254" width="9.140625" style="1" customWidth="1"/>
  </cols>
  <sheetData>
    <row r="1" spans="1:253" s="1" customFormat="1" ht="21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36" t="s">
        <v>539</v>
      </c>
    </row>
    <row r="2" spans="1:253" s="1" customFormat="1" ht="30.75" customHeight="1">
      <c r="A2" s="148" t="s">
        <v>540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</row>
    <row r="3" spans="1:253" s="1" customFormat="1" ht="21" customHeight="1">
      <c r="A3" s="19" t="s">
        <v>253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36" t="s">
        <v>541</v>
      </c>
    </row>
    <row r="4" spans="1:253" s="1" customFormat="1" ht="21" customHeight="1">
      <c r="A4" s="150" t="s">
        <v>43</v>
      </c>
      <c r="B4" s="150" t="s">
        <v>262</v>
      </c>
      <c r="C4" s="149" t="s">
        <v>542</v>
      </c>
      <c r="D4" s="149"/>
      <c r="E4" s="149"/>
      <c r="F4" s="149"/>
      <c r="G4" s="149"/>
      <c r="H4" s="149"/>
      <c r="I4" s="149" t="s">
        <v>543</v>
      </c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 t="s">
        <v>544</v>
      </c>
      <c r="X4" s="149"/>
      <c r="Y4" s="149"/>
      <c r="Z4" s="149"/>
      <c r="AA4" s="149"/>
      <c r="AB4" s="149"/>
      <c r="AC4" s="149"/>
      <c r="AD4" s="149"/>
      <c r="AE4" s="149"/>
      <c r="AF4" s="149"/>
      <c r="AG4" s="149" t="s">
        <v>545</v>
      </c>
      <c r="AH4" s="149"/>
      <c r="AI4" s="149"/>
    </row>
    <row r="5" spans="1:253" s="1" customFormat="1" ht="33.75" customHeight="1">
      <c r="A5" s="150"/>
      <c r="B5" s="150"/>
      <c r="C5" s="168" t="s">
        <v>62</v>
      </c>
      <c r="D5" s="150" t="s">
        <v>546</v>
      </c>
      <c r="E5" s="150" t="s">
        <v>547</v>
      </c>
      <c r="F5" s="150" t="s">
        <v>548</v>
      </c>
      <c r="G5" s="150" t="s">
        <v>549</v>
      </c>
      <c r="H5" s="150" t="s">
        <v>550</v>
      </c>
      <c r="I5" s="150" t="s">
        <v>46</v>
      </c>
      <c r="J5" s="149" t="s">
        <v>551</v>
      </c>
      <c r="K5" s="149"/>
      <c r="L5" s="149"/>
      <c r="M5" s="149"/>
      <c r="N5" s="149"/>
      <c r="O5" s="149"/>
      <c r="P5" s="149" t="s">
        <v>552</v>
      </c>
      <c r="Q5" s="149"/>
      <c r="R5" s="149"/>
      <c r="S5" s="150" t="s">
        <v>553</v>
      </c>
      <c r="T5" s="160" t="s">
        <v>554</v>
      </c>
      <c r="U5" s="150" t="s">
        <v>555</v>
      </c>
      <c r="V5" s="150" t="s">
        <v>556</v>
      </c>
      <c r="W5" s="149" t="s">
        <v>557</v>
      </c>
      <c r="X5" s="149"/>
      <c r="Y5" s="149"/>
      <c r="Z5" s="149"/>
      <c r="AA5" s="149" t="s">
        <v>558</v>
      </c>
      <c r="AB5" s="149"/>
      <c r="AC5" s="149"/>
      <c r="AD5" s="158" t="s">
        <v>559</v>
      </c>
      <c r="AE5" s="158"/>
      <c r="AF5" s="158"/>
      <c r="AG5" s="173" t="s">
        <v>560</v>
      </c>
      <c r="AH5" s="173" t="s">
        <v>561</v>
      </c>
      <c r="AI5" s="173" t="s">
        <v>305</v>
      </c>
    </row>
    <row r="6" spans="1:253" s="1" customFormat="1" ht="69.75" customHeight="1">
      <c r="A6" s="150"/>
      <c r="B6" s="150"/>
      <c r="C6" s="170"/>
      <c r="D6" s="150"/>
      <c r="E6" s="150"/>
      <c r="F6" s="150"/>
      <c r="G6" s="150"/>
      <c r="H6" s="150"/>
      <c r="I6" s="150"/>
      <c r="J6" s="6" t="s">
        <v>62</v>
      </c>
      <c r="K6" s="6" t="s">
        <v>546</v>
      </c>
      <c r="L6" s="6" t="s">
        <v>547</v>
      </c>
      <c r="M6" s="6" t="s">
        <v>548</v>
      </c>
      <c r="N6" s="6" t="s">
        <v>549</v>
      </c>
      <c r="O6" s="6" t="s">
        <v>550</v>
      </c>
      <c r="P6" s="6" t="s">
        <v>62</v>
      </c>
      <c r="Q6" s="6" t="s">
        <v>558</v>
      </c>
      <c r="R6" s="6" t="s">
        <v>559</v>
      </c>
      <c r="S6" s="150"/>
      <c r="T6" s="160"/>
      <c r="U6" s="150"/>
      <c r="V6" s="150"/>
      <c r="W6" s="6" t="s">
        <v>562</v>
      </c>
      <c r="X6" s="6" t="s">
        <v>563</v>
      </c>
      <c r="Y6" s="6" t="s">
        <v>564</v>
      </c>
      <c r="Z6" s="6" t="s">
        <v>565</v>
      </c>
      <c r="AA6" s="6" t="s">
        <v>562</v>
      </c>
      <c r="AB6" s="6" t="s">
        <v>563</v>
      </c>
      <c r="AC6" s="6" t="s">
        <v>564</v>
      </c>
      <c r="AD6" s="6" t="s">
        <v>562</v>
      </c>
      <c r="AE6" s="6" t="s">
        <v>563</v>
      </c>
      <c r="AF6" s="6" t="s">
        <v>564</v>
      </c>
      <c r="AG6" s="150"/>
      <c r="AH6" s="150"/>
      <c r="AI6" s="150"/>
    </row>
    <row r="7" spans="1:253" s="1" customFormat="1" ht="21" customHeight="1">
      <c r="A7" s="7" t="s">
        <v>66</v>
      </c>
      <c r="B7" s="7" t="s">
        <v>66</v>
      </c>
      <c r="C7" s="7">
        <v>1</v>
      </c>
      <c r="D7" s="7">
        <v>2</v>
      </c>
      <c r="E7" s="7">
        <v>3</v>
      </c>
      <c r="F7" s="7">
        <v>4</v>
      </c>
      <c r="G7" s="7">
        <v>5</v>
      </c>
      <c r="H7" s="7">
        <v>6</v>
      </c>
      <c r="I7" s="7">
        <v>7</v>
      </c>
      <c r="J7" s="7">
        <v>8</v>
      </c>
      <c r="K7" s="7">
        <v>9</v>
      </c>
      <c r="L7" s="7">
        <v>10</v>
      </c>
      <c r="M7" s="7">
        <v>11</v>
      </c>
      <c r="N7" s="7">
        <v>12</v>
      </c>
      <c r="O7" s="7">
        <v>13</v>
      </c>
      <c r="P7" s="7">
        <v>14</v>
      </c>
      <c r="Q7" s="7">
        <v>15</v>
      </c>
      <c r="R7" s="7">
        <v>16</v>
      </c>
      <c r="S7" s="7">
        <v>17</v>
      </c>
      <c r="T7" s="7">
        <v>18</v>
      </c>
      <c r="U7" s="7">
        <v>19</v>
      </c>
      <c r="V7" s="7">
        <v>20</v>
      </c>
      <c r="W7" s="7">
        <v>21</v>
      </c>
      <c r="X7" s="7">
        <v>22</v>
      </c>
      <c r="Y7" s="7">
        <v>23</v>
      </c>
      <c r="Z7" s="7">
        <v>24</v>
      </c>
      <c r="AA7" s="7">
        <v>25</v>
      </c>
      <c r="AB7" s="7">
        <v>26</v>
      </c>
      <c r="AC7" s="7">
        <v>27</v>
      </c>
      <c r="AD7" s="7">
        <v>28</v>
      </c>
      <c r="AE7" s="7">
        <v>29</v>
      </c>
      <c r="AF7" s="7">
        <v>30</v>
      </c>
      <c r="AG7" s="7">
        <v>31</v>
      </c>
      <c r="AH7" s="7">
        <v>32</v>
      </c>
      <c r="AI7" s="7">
        <v>33</v>
      </c>
    </row>
    <row r="8" spans="1:253" s="1" customFormat="1" ht="27" customHeight="1">
      <c r="A8" s="23" t="s">
        <v>46</v>
      </c>
      <c r="B8" s="23"/>
      <c r="C8" s="24">
        <v>141</v>
      </c>
      <c r="D8" s="24">
        <v>16</v>
      </c>
      <c r="E8" s="24"/>
      <c r="F8" s="24">
        <v>125</v>
      </c>
      <c r="G8" s="24"/>
      <c r="H8" s="25"/>
      <c r="I8" s="29">
        <v>251</v>
      </c>
      <c r="J8" s="30">
        <v>84</v>
      </c>
      <c r="K8" s="24">
        <v>24</v>
      </c>
      <c r="L8" s="24">
        <v>19</v>
      </c>
      <c r="M8" s="24">
        <v>41</v>
      </c>
      <c r="N8" s="24"/>
      <c r="O8" s="24"/>
      <c r="P8" s="24">
        <v>135</v>
      </c>
      <c r="Q8" s="24">
        <v>2</v>
      </c>
      <c r="R8" s="24">
        <v>133</v>
      </c>
      <c r="S8" s="24"/>
      <c r="T8" s="24">
        <v>13</v>
      </c>
      <c r="U8" s="24"/>
      <c r="V8" s="24">
        <v>19</v>
      </c>
      <c r="W8" s="33"/>
      <c r="X8" s="33"/>
      <c r="Y8" s="24"/>
      <c r="Z8" s="33">
        <v>8</v>
      </c>
      <c r="AA8" s="33"/>
      <c r="AB8" s="24"/>
      <c r="AC8" s="24">
        <v>1</v>
      </c>
      <c r="AD8" s="24"/>
      <c r="AE8" s="24"/>
      <c r="AF8" s="24"/>
      <c r="AG8" s="24"/>
      <c r="AH8" s="24"/>
      <c r="AI8" s="24"/>
      <c r="AJ8" s="37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27" customHeight="1">
      <c r="A9" s="23" t="s">
        <v>257</v>
      </c>
      <c r="B9" s="23" t="s">
        <v>68</v>
      </c>
      <c r="C9" s="24">
        <v>141</v>
      </c>
      <c r="D9" s="24">
        <v>16</v>
      </c>
      <c r="E9" s="24"/>
      <c r="F9" s="24">
        <v>125</v>
      </c>
      <c r="G9" s="24"/>
      <c r="H9" s="25"/>
      <c r="I9" s="29">
        <v>251</v>
      </c>
      <c r="J9" s="30">
        <v>84</v>
      </c>
      <c r="K9" s="24">
        <v>24</v>
      </c>
      <c r="L9" s="24">
        <v>19</v>
      </c>
      <c r="M9" s="24">
        <v>41</v>
      </c>
      <c r="N9" s="24"/>
      <c r="O9" s="24"/>
      <c r="P9" s="24">
        <v>135</v>
      </c>
      <c r="Q9" s="24">
        <v>2</v>
      </c>
      <c r="R9" s="24">
        <v>133</v>
      </c>
      <c r="S9" s="24"/>
      <c r="T9" s="24">
        <v>13</v>
      </c>
      <c r="U9" s="24"/>
      <c r="V9" s="24">
        <v>19</v>
      </c>
      <c r="W9" s="33"/>
      <c r="X9" s="33"/>
      <c r="Y9" s="24"/>
      <c r="Z9" s="33">
        <v>8</v>
      </c>
      <c r="AA9" s="33"/>
      <c r="AB9" s="24"/>
      <c r="AC9" s="24">
        <v>1</v>
      </c>
      <c r="AD9" s="24"/>
      <c r="AE9" s="24"/>
      <c r="AF9" s="24"/>
      <c r="AG9" s="24"/>
      <c r="AH9" s="24"/>
      <c r="AI9" s="24"/>
    </row>
    <row r="10" spans="1:253" s="1" customFormat="1" ht="27" customHeight="1">
      <c r="A10" s="26" t="s">
        <v>69</v>
      </c>
      <c r="B10" s="26" t="s">
        <v>258</v>
      </c>
      <c r="C10" s="27">
        <v>141</v>
      </c>
      <c r="D10" s="27">
        <v>16</v>
      </c>
      <c r="E10" s="27"/>
      <c r="F10" s="27">
        <v>125</v>
      </c>
      <c r="G10" s="27"/>
      <c r="H10" s="28"/>
      <c r="I10" s="31">
        <v>251</v>
      </c>
      <c r="J10" s="32">
        <v>84</v>
      </c>
      <c r="K10" s="27">
        <v>24</v>
      </c>
      <c r="L10" s="27">
        <v>19</v>
      </c>
      <c r="M10" s="27">
        <v>41</v>
      </c>
      <c r="N10" s="27"/>
      <c r="O10" s="27"/>
      <c r="P10" s="27">
        <v>135</v>
      </c>
      <c r="Q10" s="27">
        <v>2</v>
      </c>
      <c r="R10" s="27">
        <v>133</v>
      </c>
      <c r="S10" s="27"/>
      <c r="T10" s="27">
        <v>13</v>
      </c>
      <c r="U10" s="27"/>
      <c r="V10" s="27">
        <v>19</v>
      </c>
      <c r="W10" s="34"/>
      <c r="X10" s="34"/>
      <c r="Y10" s="27"/>
      <c r="Z10" s="34">
        <v>8</v>
      </c>
      <c r="AA10" s="34"/>
      <c r="AB10" s="27"/>
      <c r="AC10" s="27">
        <v>1</v>
      </c>
      <c r="AD10" s="27"/>
      <c r="AE10" s="27"/>
      <c r="AF10" s="27"/>
      <c r="AG10" s="27"/>
      <c r="AH10" s="27"/>
      <c r="AI10" s="27"/>
    </row>
    <row r="11" spans="1:253" s="1" customFormat="1" ht="21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</row>
    <row r="12" spans="1:253" s="1" customFormat="1" ht="24.75" customHeight="1"/>
    <row r="13" spans="1:253" s="1" customFormat="1" ht="24.75" customHeight="1"/>
    <row r="14" spans="1:253" s="1" customFormat="1" ht="24.75" customHeight="1"/>
    <row r="15" spans="1:253" s="1" customFormat="1" ht="24.75" customHeight="1"/>
    <row r="16" spans="1:253" s="1" customFormat="1" ht="24.75" customHeight="1"/>
    <row r="17" s="1" customFormat="1" ht="24.75" customHeight="1"/>
    <row r="18" s="1" customFormat="1" ht="24.75" customHeight="1"/>
    <row r="19" s="1" customFormat="1" ht="24.75" customHeight="1"/>
    <row r="20" s="1" customFormat="1" ht="21" customHeight="1"/>
    <row r="21" s="1" customFormat="1" ht="21" customHeight="1"/>
    <row r="22" s="1" customFormat="1" ht="21" customHeight="1"/>
    <row r="23" s="1" customFormat="1" ht="21" customHeight="1"/>
    <row r="24" s="1" customFormat="1" ht="21" customHeight="1"/>
    <row r="25" s="1" customFormat="1" ht="21" customHeight="1"/>
    <row r="26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26">
    <mergeCell ref="A2:AI2"/>
    <mergeCell ref="C4:H4"/>
    <mergeCell ref="I4:V4"/>
    <mergeCell ref="W4:AF4"/>
    <mergeCell ref="AG4:AI4"/>
    <mergeCell ref="C5:C6"/>
    <mergeCell ref="D5:D6"/>
    <mergeCell ref="E5:E6"/>
    <mergeCell ref="A4:A6"/>
    <mergeCell ref="B4:B6"/>
    <mergeCell ref="I5:I6"/>
    <mergeCell ref="S5:S6"/>
    <mergeCell ref="T5:T6"/>
    <mergeCell ref="F5:F6"/>
    <mergeCell ref="G5:G6"/>
    <mergeCell ref="H5:H6"/>
    <mergeCell ref="J5:O5"/>
    <mergeCell ref="P5:R5"/>
    <mergeCell ref="AH5:AH6"/>
    <mergeCell ref="AI5:AI6"/>
    <mergeCell ref="U5:U6"/>
    <mergeCell ref="V5:V6"/>
    <mergeCell ref="AG5:AG6"/>
    <mergeCell ref="W5:Z5"/>
    <mergeCell ref="AA5:AC5"/>
    <mergeCell ref="AD5:A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IT10"/>
  <sheetViews>
    <sheetView showGridLines="0" workbookViewId="0"/>
  </sheetViews>
  <sheetFormatPr defaultColWidth="9.140625" defaultRowHeight="12.75" customHeight="1"/>
  <cols>
    <col min="1" max="1" width="25.5703125" style="1" customWidth="1"/>
    <col min="2" max="2" width="20.85546875" style="1" customWidth="1"/>
    <col min="3" max="3" width="9.140625" style="1" customWidth="1"/>
    <col min="4" max="4" width="6.5703125" style="1" customWidth="1"/>
    <col min="5" max="16" width="9.140625" style="1" customWidth="1"/>
    <col min="17" max="17" width="11.5703125" style="1" customWidth="1"/>
    <col min="18" max="18" width="12.28515625" style="1" customWidth="1"/>
    <col min="19" max="28" width="9.140625" style="1" customWidth="1"/>
    <col min="29" max="30" width="11.7109375" style="1" customWidth="1"/>
    <col min="31" max="37" width="9.140625" style="1" customWidth="1"/>
    <col min="38" max="38" width="10.28515625" style="1" customWidth="1"/>
    <col min="39" max="39" width="11.7109375" style="1" customWidth="1"/>
    <col min="40" max="254" width="9.140625" style="1" customWidth="1"/>
  </cols>
  <sheetData>
    <row r="1" spans="1:253" s="1" customFormat="1" ht="15" customHeight="1">
      <c r="A1" s="2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4"/>
      <c r="U1" s="3"/>
      <c r="V1" s="14"/>
      <c r="W1" s="3"/>
      <c r="X1" s="14"/>
      <c r="Y1" s="3"/>
      <c r="Z1" s="3"/>
      <c r="AA1" s="14"/>
      <c r="AB1" s="3"/>
      <c r="AC1" s="3"/>
      <c r="AD1" s="3"/>
      <c r="AE1" s="3"/>
      <c r="AF1" s="3"/>
      <c r="AG1" s="3"/>
      <c r="AH1" s="3"/>
      <c r="AI1" s="3"/>
      <c r="AJ1" s="3"/>
      <c r="AK1" s="3"/>
      <c r="AL1" s="14"/>
      <c r="AM1" s="1" t="s">
        <v>566</v>
      </c>
    </row>
    <row r="2" spans="1:253" s="1" customFormat="1" ht="21.75" customHeight="1">
      <c r="A2" s="193" t="s">
        <v>567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</row>
    <row r="3" spans="1:253" s="1" customFormat="1" ht="21.75" customHeight="1">
      <c r="A3" s="4" t="s">
        <v>253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5"/>
      <c r="U3" s="5"/>
      <c r="V3" s="5"/>
      <c r="W3" s="5"/>
      <c r="X3" s="5"/>
      <c r="Y3" s="5"/>
      <c r="Z3" s="5"/>
      <c r="AA3" s="5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</row>
    <row r="4" spans="1:253" s="1" customFormat="1" ht="24" customHeight="1">
      <c r="A4" s="150" t="s">
        <v>262</v>
      </c>
      <c r="B4" s="171" t="s">
        <v>568</v>
      </c>
      <c r="C4" s="159" t="s">
        <v>569</v>
      </c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60"/>
      <c r="S4" s="159" t="s">
        <v>570</v>
      </c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60"/>
      <c r="AE4" s="159" t="s">
        <v>571</v>
      </c>
      <c r="AF4" s="190"/>
      <c r="AG4" s="190"/>
      <c r="AH4" s="190"/>
      <c r="AI4" s="190"/>
      <c r="AJ4" s="190"/>
      <c r="AK4" s="190"/>
      <c r="AL4" s="190"/>
      <c r="AM4" s="160"/>
    </row>
    <row r="5" spans="1:253" s="1" customFormat="1" ht="24" customHeight="1">
      <c r="A5" s="150"/>
      <c r="B5" s="172"/>
      <c r="C5" s="171" t="s">
        <v>572</v>
      </c>
      <c r="D5" s="159" t="s">
        <v>573</v>
      </c>
      <c r="E5" s="190"/>
      <c r="F5" s="190"/>
      <c r="G5" s="190"/>
      <c r="H5" s="190"/>
      <c r="I5" s="160"/>
      <c r="J5" s="159" t="s">
        <v>574</v>
      </c>
      <c r="K5" s="160"/>
      <c r="L5" s="159" t="s">
        <v>575</v>
      </c>
      <c r="M5" s="190"/>
      <c r="N5" s="190"/>
      <c r="O5" s="190"/>
      <c r="P5" s="160"/>
      <c r="Q5" s="171" t="s">
        <v>576</v>
      </c>
      <c r="R5" s="171" t="s">
        <v>577</v>
      </c>
      <c r="S5" s="159" t="s">
        <v>578</v>
      </c>
      <c r="T5" s="190"/>
      <c r="U5" s="190"/>
      <c r="V5" s="190"/>
      <c r="W5" s="190"/>
      <c r="X5" s="160"/>
      <c r="Y5" s="171" t="s">
        <v>579</v>
      </c>
      <c r="Z5" s="159" t="s">
        <v>575</v>
      </c>
      <c r="AA5" s="190"/>
      <c r="AB5" s="160"/>
      <c r="AC5" s="171" t="s">
        <v>580</v>
      </c>
      <c r="AD5" s="171" t="s">
        <v>581</v>
      </c>
      <c r="AE5" s="159" t="s">
        <v>578</v>
      </c>
      <c r="AF5" s="190"/>
      <c r="AG5" s="190"/>
      <c r="AH5" s="190"/>
      <c r="AI5" s="190"/>
      <c r="AJ5" s="160"/>
      <c r="AK5" s="159" t="s">
        <v>582</v>
      </c>
      <c r="AL5" s="190"/>
      <c r="AM5" s="160"/>
    </row>
    <row r="6" spans="1:253" s="1" customFormat="1" ht="24" customHeight="1">
      <c r="A6" s="150"/>
      <c r="B6" s="172"/>
      <c r="C6" s="172"/>
      <c r="D6" s="171" t="s">
        <v>62</v>
      </c>
      <c r="E6" s="171" t="s">
        <v>583</v>
      </c>
      <c r="F6" s="171" t="s">
        <v>584</v>
      </c>
      <c r="G6" s="171" t="s">
        <v>585</v>
      </c>
      <c r="H6" s="171" t="s">
        <v>586</v>
      </c>
      <c r="I6" s="171" t="s">
        <v>587</v>
      </c>
      <c r="J6" s="191" t="s">
        <v>62</v>
      </c>
      <c r="K6" s="191" t="s">
        <v>588</v>
      </c>
      <c r="L6" s="171" t="s">
        <v>62</v>
      </c>
      <c r="M6" s="159" t="s">
        <v>589</v>
      </c>
      <c r="N6" s="160"/>
      <c r="O6" s="159" t="s">
        <v>590</v>
      </c>
      <c r="P6" s="160"/>
      <c r="Q6" s="172"/>
      <c r="R6" s="172"/>
      <c r="S6" s="171" t="s">
        <v>62</v>
      </c>
      <c r="T6" s="171" t="s">
        <v>583</v>
      </c>
      <c r="U6" s="171" t="s">
        <v>584</v>
      </c>
      <c r="V6" s="171" t="s">
        <v>585</v>
      </c>
      <c r="W6" s="171" t="s">
        <v>586</v>
      </c>
      <c r="X6" s="171" t="s">
        <v>587</v>
      </c>
      <c r="Y6" s="172"/>
      <c r="Z6" s="171" t="s">
        <v>62</v>
      </c>
      <c r="AA6" s="171" t="s">
        <v>591</v>
      </c>
      <c r="AB6" s="171" t="s">
        <v>592</v>
      </c>
      <c r="AC6" s="172"/>
      <c r="AD6" s="172"/>
      <c r="AE6" s="171" t="s">
        <v>62</v>
      </c>
      <c r="AF6" s="171" t="s">
        <v>583</v>
      </c>
      <c r="AG6" s="171" t="s">
        <v>584</v>
      </c>
      <c r="AH6" s="171" t="s">
        <v>585</v>
      </c>
      <c r="AI6" s="171" t="s">
        <v>586</v>
      </c>
      <c r="AJ6" s="171" t="s">
        <v>587</v>
      </c>
      <c r="AK6" s="171" t="s">
        <v>62</v>
      </c>
      <c r="AL6" s="171" t="s">
        <v>593</v>
      </c>
      <c r="AM6" s="171" t="s">
        <v>594</v>
      </c>
    </row>
    <row r="7" spans="1:253" s="1" customFormat="1" ht="36" customHeight="1">
      <c r="A7" s="150"/>
      <c r="B7" s="173"/>
      <c r="C7" s="173"/>
      <c r="D7" s="173"/>
      <c r="E7" s="173"/>
      <c r="F7" s="173"/>
      <c r="G7" s="173"/>
      <c r="H7" s="173"/>
      <c r="I7" s="173"/>
      <c r="J7" s="192"/>
      <c r="K7" s="192"/>
      <c r="L7" s="173"/>
      <c r="M7" s="7" t="s">
        <v>591</v>
      </c>
      <c r="N7" s="7" t="s">
        <v>592</v>
      </c>
      <c r="O7" s="7" t="s">
        <v>591</v>
      </c>
      <c r="P7" s="7" t="s">
        <v>592</v>
      </c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</row>
    <row r="8" spans="1:253" s="1" customFormat="1" ht="21" customHeight="1">
      <c r="A8" s="8" t="s">
        <v>66</v>
      </c>
      <c r="B8" s="8" t="s">
        <v>66</v>
      </c>
      <c r="C8" s="6">
        <v>1</v>
      </c>
      <c r="D8" s="6">
        <f t="shared" ref="D8:AM8" si="0">C8+1</f>
        <v>2</v>
      </c>
      <c r="E8" s="6">
        <f t="shared" si="0"/>
        <v>3</v>
      </c>
      <c r="F8" s="6">
        <f t="shared" si="0"/>
        <v>4</v>
      </c>
      <c r="G8" s="6">
        <f t="shared" si="0"/>
        <v>5</v>
      </c>
      <c r="H8" s="6">
        <f t="shared" si="0"/>
        <v>6</v>
      </c>
      <c r="I8" s="6">
        <f t="shared" si="0"/>
        <v>7</v>
      </c>
      <c r="J8" s="6">
        <f t="shared" si="0"/>
        <v>8</v>
      </c>
      <c r="K8" s="6">
        <f t="shared" si="0"/>
        <v>9</v>
      </c>
      <c r="L8" s="6">
        <f t="shared" si="0"/>
        <v>10</v>
      </c>
      <c r="M8" s="6">
        <f t="shared" si="0"/>
        <v>11</v>
      </c>
      <c r="N8" s="6">
        <f t="shared" si="0"/>
        <v>12</v>
      </c>
      <c r="O8" s="6">
        <f t="shared" si="0"/>
        <v>13</v>
      </c>
      <c r="P8" s="6">
        <f t="shared" si="0"/>
        <v>14</v>
      </c>
      <c r="Q8" s="6">
        <f t="shared" si="0"/>
        <v>15</v>
      </c>
      <c r="R8" s="6">
        <f t="shared" si="0"/>
        <v>16</v>
      </c>
      <c r="S8" s="6">
        <f t="shared" si="0"/>
        <v>17</v>
      </c>
      <c r="T8" s="6">
        <f t="shared" si="0"/>
        <v>18</v>
      </c>
      <c r="U8" s="6">
        <f t="shared" si="0"/>
        <v>19</v>
      </c>
      <c r="V8" s="6">
        <f t="shared" si="0"/>
        <v>20</v>
      </c>
      <c r="W8" s="6">
        <f t="shared" si="0"/>
        <v>21</v>
      </c>
      <c r="X8" s="6">
        <f t="shared" si="0"/>
        <v>22</v>
      </c>
      <c r="Y8" s="6">
        <f t="shared" si="0"/>
        <v>23</v>
      </c>
      <c r="Z8" s="6">
        <f t="shared" si="0"/>
        <v>24</v>
      </c>
      <c r="AA8" s="6">
        <f t="shared" si="0"/>
        <v>25</v>
      </c>
      <c r="AB8" s="6">
        <f t="shared" si="0"/>
        <v>26</v>
      </c>
      <c r="AC8" s="6">
        <f t="shared" si="0"/>
        <v>27</v>
      </c>
      <c r="AD8" s="6">
        <f t="shared" si="0"/>
        <v>28</v>
      </c>
      <c r="AE8" s="6">
        <f t="shared" si="0"/>
        <v>29</v>
      </c>
      <c r="AF8" s="6">
        <f t="shared" si="0"/>
        <v>30</v>
      </c>
      <c r="AG8" s="6">
        <f t="shared" si="0"/>
        <v>31</v>
      </c>
      <c r="AH8" s="6">
        <f t="shared" si="0"/>
        <v>32</v>
      </c>
      <c r="AI8" s="6">
        <f t="shared" si="0"/>
        <v>33</v>
      </c>
      <c r="AJ8" s="6">
        <f t="shared" si="0"/>
        <v>34</v>
      </c>
      <c r="AK8" s="6">
        <f t="shared" si="0"/>
        <v>35</v>
      </c>
      <c r="AL8" s="6">
        <f t="shared" si="0"/>
        <v>36</v>
      </c>
      <c r="AM8" s="6">
        <f t="shared" si="0"/>
        <v>37</v>
      </c>
    </row>
    <row r="9" spans="1:253" s="1" customFormat="1" ht="27" customHeight="1">
      <c r="A9" s="9" t="s">
        <v>67</v>
      </c>
      <c r="B9" s="10" t="s">
        <v>68</v>
      </c>
      <c r="C9" s="11">
        <v>5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21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</row>
  </sheetData>
  <sheetProtection sheet="1" formatCells="0" formatColumns="0" formatRows="0" insertColumns="0" insertRows="0" insertHyperlinks="0" deleteColumns="0" deleteRows="0" sort="0" autoFilter="0" pivotTables="0"/>
  <mergeCells count="48">
    <mergeCell ref="A4:A7"/>
    <mergeCell ref="A2:AM2"/>
    <mergeCell ref="C4:R4"/>
    <mergeCell ref="S4:AD4"/>
    <mergeCell ref="AE4:AM4"/>
    <mergeCell ref="D5:I5"/>
    <mergeCell ref="J5:K5"/>
    <mergeCell ref="L5:P5"/>
    <mergeCell ref="S5:X5"/>
    <mergeCell ref="Z5:AB5"/>
    <mergeCell ref="AE5:AJ5"/>
    <mergeCell ref="B4:B7"/>
    <mergeCell ref="C5:C7"/>
    <mergeCell ref="D6:D7"/>
    <mergeCell ref="AK5:AM5"/>
    <mergeCell ref="M6:N6"/>
    <mergeCell ref="O6:P6"/>
    <mergeCell ref="H6:H7"/>
    <mergeCell ref="I6:I7"/>
    <mergeCell ref="J6:J7"/>
    <mergeCell ref="E6:E7"/>
    <mergeCell ref="F6:F7"/>
    <mergeCell ref="G6:G7"/>
    <mergeCell ref="R5:R7"/>
    <mergeCell ref="S6:S7"/>
    <mergeCell ref="T6:T7"/>
    <mergeCell ref="K6:K7"/>
    <mergeCell ref="L6:L7"/>
    <mergeCell ref="Q5:Q7"/>
    <mergeCell ref="X6:X7"/>
    <mergeCell ref="Y5:Y7"/>
    <mergeCell ref="Z6:Z7"/>
    <mergeCell ref="U6:U7"/>
    <mergeCell ref="V6:V7"/>
    <mergeCell ref="W6:W7"/>
    <mergeCell ref="AD5:AD7"/>
    <mergeCell ref="AE6:AE7"/>
    <mergeCell ref="AF6:AF7"/>
    <mergeCell ref="AA6:AA7"/>
    <mergeCell ref="AB6:AB7"/>
    <mergeCell ref="AC5:AC7"/>
    <mergeCell ref="AM6:AM7"/>
    <mergeCell ref="AJ6:AJ7"/>
    <mergeCell ref="AK6:AK7"/>
    <mergeCell ref="AL6:AL7"/>
    <mergeCell ref="AG6:AG7"/>
    <mergeCell ref="AH6:AH7"/>
    <mergeCell ref="AI6:AI7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43"/>
  <sheetViews>
    <sheetView showGridLines="0" workbookViewId="0">
      <selection sqref="A1:S2"/>
    </sheetView>
  </sheetViews>
  <sheetFormatPr defaultColWidth="9.140625" defaultRowHeight="12.75" customHeight="1"/>
  <cols>
    <col min="1" max="1" width="10.7109375" style="1" customWidth="1"/>
    <col min="2" max="2" width="6.7109375" style="1" customWidth="1"/>
    <col min="3" max="3" width="7.140625" style="1" customWidth="1"/>
    <col min="4" max="4" width="7" style="1" customWidth="1"/>
    <col min="5" max="5" width="21.42578125" style="1" customWidth="1"/>
    <col min="6" max="7" width="12.5703125" style="1" customWidth="1"/>
    <col min="8" max="11" width="13.140625" style="1" customWidth="1"/>
    <col min="12" max="12" width="12.5703125" style="1" customWidth="1"/>
    <col min="13" max="13" width="10.7109375" style="1" customWidth="1"/>
    <col min="14" max="14" width="13.140625" style="1" customWidth="1"/>
    <col min="15" max="15" width="10.7109375" style="1" customWidth="1"/>
    <col min="16" max="16" width="8.5703125" style="1" customWidth="1"/>
    <col min="17" max="18" width="10.7109375" style="1" customWidth="1"/>
    <col min="19" max="20" width="13.140625" style="1" customWidth="1"/>
    <col min="21" max="254" width="9.140625" style="1" customWidth="1"/>
  </cols>
  <sheetData>
    <row r="1" spans="1:253" s="1" customFormat="1" ht="21" customHeight="1">
      <c r="A1" s="148" t="s">
        <v>120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30" t="s">
        <v>121</v>
      </c>
    </row>
    <row r="2" spans="1:253" s="1" customFormat="1" ht="30.75" customHeight="1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31"/>
    </row>
    <row r="3" spans="1:253" s="1" customFormat="1" ht="21" customHeight="1">
      <c r="A3" s="134" t="s">
        <v>12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32"/>
      <c r="T3" s="133" t="s">
        <v>13</v>
      </c>
    </row>
    <row r="4" spans="1:253" s="1" customFormat="1" ht="21" customHeight="1">
      <c r="A4" s="150" t="s">
        <v>43</v>
      </c>
      <c r="B4" s="149" t="s">
        <v>44</v>
      </c>
      <c r="C4" s="149"/>
      <c r="D4" s="149"/>
      <c r="E4" s="150" t="s">
        <v>45</v>
      </c>
      <c r="F4" s="150" t="s">
        <v>46</v>
      </c>
      <c r="G4" s="149" t="s">
        <v>122</v>
      </c>
      <c r="H4" s="149"/>
      <c r="I4" s="149"/>
      <c r="J4" s="149"/>
      <c r="K4" s="149"/>
      <c r="L4" s="149" t="s">
        <v>123</v>
      </c>
      <c r="M4" s="149"/>
      <c r="N4" s="149"/>
      <c r="O4" s="149"/>
      <c r="P4" s="149"/>
      <c r="Q4" s="149"/>
      <c r="R4" s="149"/>
      <c r="S4" s="149"/>
      <c r="T4" s="149"/>
    </row>
    <row r="5" spans="1:253" s="1" customFormat="1" ht="42.75" customHeight="1">
      <c r="A5" s="150"/>
      <c r="B5" s="20" t="s">
        <v>59</v>
      </c>
      <c r="C5" s="20" t="s">
        <v>60</v>
      </c>
      <c r="D5" s="20" t="s">
        <v>61</v>
      </c>
      <c r="E5" s="150"/>
      <c r="F5" s="150"/>
      <c r="G5" s="6" t="s">
        <v>62</v>
      </c>
      <c r="H5" s="6" t="s">
        <v>124</v>
      </c>
      <c r="I5" s="6" t="s">
        <v>125</v>
      </c>
      <c r="J5" s="6" t="s">
        <v>126</v>
      </c>
      <c r="K5" s="6" t="s">
        <v>127</v>
      </c>
      <c r="L5" s="6" t="s">
        <v>62</v>
      </c>
      <c r="M5" s="6" t="s">
        <v>124</v>
      </c>
      <c r="N5" s="6" t="s">
        <v>125</v>
      </c>
      <c r="O5" s="6" t="s">
        <v>126</v>
      </c>
      <c r="P5" s="6" t="s">
        <v>128</v>
      </c>
      <c r="Q5" s="6" t="s">
        <v>129</v>
      </c>
      <c r="R5" s="6" t="s">
        <v>130</v>
      </c>
      <c r="S5" s="6" t="s">
        <v>127</v>
      </c>
      <c r="T5" s="6" t="s">
        <v>131</v>
      </c>
    </row>
    <row r="6" spans="1:253" s="1" customFormat="1" ht="21" customHeight="1">
      <c r="A6" s="20" t="s">
        <v>66</v>
      </c>
      <c r="B6" s="20" t="s">
        <v>66</v>
      </c>
      <c r="C6" s="20" t="s">
        <v>66</v>
      </c>
      <c r="D6" s="20" t="s">
        <v>66</v>
      </c>
      <c r="E6" s="20" t="s">
        <v>66</v>
      </c>
      <c r="F6" s="20">
        <v>1</v>
      </c>
      <c r="G6" s="20">
        <v>2</v>
      </c>
      <c r="H6" s="20">
        <f t="shared" ref="H6:T6" si="0">G6+1</f>
        <v>3</v>
      </c>
      <c r="I6" s="20">
        <f t="shared" si="0"/>
        <v>4</v>
      </c>
      <c r="J6" s="20">
        <f t="shared" si="0"/>
        <v>5</v>
      </c>
      <c r="K6" s="20">
        <f t="shared" si="0"/>
        <v>6</v>
      </c>
      <c r="L6" s="20">
        <f t="shared" si="0"/>
        <v>7</v>
      </c>
      <c r="M6" s="20">
        <f t="shared" si="0"/>
        <v>8</v>
      </c>
      <c r="N6" s="20">
        <f t="shared" si="0"/>
        <v>9</v>
      </c>
      <c r="O6" s="20">
        <f t="shared" si="0"/>
        <v>10</v>
      </c>
      <c r="P6" s="20">
        <f t="shared" si="0"/>
        <v>11</v>
      </c>
      <c r="Q6" s="20">
        <f t="shared" si="0"/>
        <v>12</v>
      </c>
      <c r="R6" s="20">
        <f t="shared" si="0"/>
        <v>13</v>
      </c>
      <c r="S6" s="20">
        <f t="shared" si="0"/>
        <v>14</v>
      </c>
      <c r="T6" s="20">
        <f t="shared" si="0"/>
        <v>15</v>
      </c>
      <c r="U6" s="17"/>
    </row>
    <row r="7" spans="1:253" s="1" customFormat="1" ht="27" customHeight="1">
      <c r="A7" s="62"/>
      <c r="B7" s="57"/>
      <c r="C7" s="57"/>
      <c r="D7" s="57"/>
      <c r="E7" s="62" t="s">
        <v>46</v>
      </c>
      <c r="F7" s="66">
        <v>6594.4005100000004</v>
      </c>
      <c r="G7" s="66">
        <v>1835.9601399999999</v>
      </c>
      <c r="H7" s="62">
        <v>1587.0843400000001</v>
      </c>
      <c r="I7" s="62">
        <v>193.91</v>
      </c>
      <c r="J7" s="62">
        <v>54.965800000000002</v>
      </c>
      <c r="K7" s="62"/>
      <c r="L7" s="66">
        <v>4758.4403700000003</v>
      </c>
      <c r="M7" s="62">
        <v>9.59</v>
      </c>
      <c r="N7" s="66">
        <v>830.39696000000004</v>
      </c>
      <c r="O7" s="66">
        <v>2295.32341</v>
      </c>
      <c r="P7" s="66">
        <v>884.5</v>
      </c>
      <c r="Q7" s="66"/>
      <c r="R7" s="66"/>
      <c r="S7" s="66">
        <v>738.63</v>
      </c>
      <c r="T7" s="66"/>
      <c r="U7" s="37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62" t="s">
        <v>67</v>
      </c>
      <c r="B8" s="57"/>
      <c r="C8" s="57"/>
      <c r="D8" s="57"/>
      <c r="E8" s="62" t="s">
        <v>68</v>
      </c>
      <c r="F8" s="66">
        <v>6594.4005100000004</v>
      </c>
      <c r="G8" s="66">
        <v>1835.9601399999999</v>
      </c>
      <c r="H8" s="62">
        <v>1587.0843400000001</v>
      </c>
      <c r="I8" s="62">
        <v>193.91</v>
      </c>
      <c r="J8" s="62">
        <v>54.965800000000002</v>
      </c>
      <c r="K8" s="62"/>
      <c r="L8" s="66">
        <v>4758.4403700000003</v>
      </c>
      <c r="M8" s="62">
        <v>9.59</v>
      </c>
      <c r="N8" s="66">
        <v>830.39696000000004</v>
      </c>
      <c r="O8" s="66">
        <v>2295.32341</v>
      </c>
      <c r="P8" s="66">
        <v>884.5</v>
      </c>
      <c r="Q8" s="66"/>
      <c r="R8" s="66"/>
      <c r="S8" s="66">
        <v>738.63</v>
      </c>
      <c r="T8" s="66"/>
    </row>
    <row r="9" spans="1:253" s="1" customFormat="1" ht="27" customHeight="1">
      <c r="A9" s="40" t="s">
        <v>69</v>
      </c>
      <c r="B9" s="9" t="s">
        <v>70</v>
      </c>
      <c r="C9" s="9" t="s">
        <v>71</v>
      </c>
      <c r="D9" s="9" t="s">
        <v>72</v>
      </c>
      <c r="E9" s="40" t="s">
        <v>73</v>
      </c>
      <c r="F9" s="51">
        <v>10</v>
      </c>
      <c r="G9" s="51"/>
      <c r="H9" s="40"/>
      <c r="I9" s="40"/>
      <c r="J9" s="40"/>
      <c r="K9" s="40"/>
      <c r="L9" s="51">
        <v>10</v>
      </c>
      <c r="M9" s="40"/>
      <c r="N9" s="51">
        <v>10</v>
      </c>
      <c r="O9" s="51"/>
      <c r="P9" s="51"/>
      <c r="Q9" s="51"/>
      <c r="R9" s="51"/>
      <c r="S9" s="51"/>
      <c r="T9" s="51"/>
    </row>
    <row r="10" spans="1:253" s="1" customFormat="1" ht="27" customHeight="1">
      <c r="A10" s="40" t="s">
        <v>69</v>
      </c>
      <c r="B10" s="9" t="s">
        <v>74</v>
      </c>
      <c r="C10" s="9" t="s">
        <v>75</v>
      </c>
      <c r="D10" s="9" t="s">
        <v>76</v>
      </c>
      <c r="E10" s="40" t="s">
        <v>77</v>
      </c>
      <c r="F10" s="51">
        <v>30.884399999999999</v>
      </c>
      <c r="G10" s="51">
        <v>30.884399999999999</v>
      </c>
      <c r="H10" s="40"/>
      <c r="I10" s="40"/>
      <c r="J10" s="40">
        <v>30.884399999999999</v>
      </c>
      <c r="K10" s="40"/>
      <c r="L10" s="51"/>
      <c r="M10" s="40"/>
      <c r="N10" s="51"/>
      <c r="O10" s="51"/>
      <c r="P10" s="51"/>
      <c r="Q10" s="51"/>
      <c r="R10" s="51"/>
      <c r="S10" s="51"/>
      <c r="T10" s="51"/>
    </row>
    <row r="11" spans="1:253" s="1" customFormat="1" ht="27" customHeight="1">
      <c r="A11" s="40" t="s">
        <v>69</v>
      </c>
      <c r="B11" s="9" t="s">
        <v>74</v>
      </c>
      <c r="C11" s="9" t="s">
        <v>75</v>
      </c>
      <c r="D11" s="9" t="s">
        <v>75</v>
      </c>
      <c r="E11" s="40" t="s">
        <v>78</v>
      </c>
      <c r="F11" s="51">
        <v>94.899261999999993</v>
      </c>
      <c r="G11" s="51">
        <v>94.899261999999993</v>
      </c>
      <c r="H11" s="40">
        <v>94.899261999999993</v>
      </c>
      <c r="I11" s="40"/>
      <c r="J11" s="40"/>
      <c r="K11" s="40"/>
      <c r="L11" s="51"/>
      <c r="M11" s="40"/>
      <c r="N11" s="51"/>
      <c r="O11" s="51"/>
      <c r="P11" s="51"/>
      <c r="Q11" s="51"/>
      <c r="R11" s="51"/>
      <c r="S11" s="51"/>
      <c r="T11" s="51"/>
    </row>
    <row r="12" spans="1:253" s="1" customFormat="1" ht="27" customHeight="1">
      <c r="A12" s="40" t="s">
        <v>69</v>
      </c>
      <c r="B12" s="9" t="s">
        <v>74</v>
      </c>
      <c r="C12" s="9" t="s">
        <v>75</v>
      </c>
      <c r="D12" s="9" t="s">
        <v>79</v>
      </c>
      <c r="E12" s="40" t="s">
        <v>80</v>
      </c>
      <c r="F12" s="51">
        <v>23.614850000000001</v>
      </c>
      <c r="G12" s="51">
        <v>23.614850000000001</v>
      </c>
      <c r="H12" s="40">
        <v>23.614850000000001</v>
      </c>
      <c r="I12" s="40"/>
      <c r="J12" s="40"/>
      <c r="K12" s="40"/>
      <c r="L12" s="51"/>
      <c r="M12" s="40"/>
      <c r="N12" s="51"/>
      <c r="O12" s="51"/>
      <c r="P12" s="51"/>
      <c r="Q12" s="51"/>
      <c r="R12" s="51"/>
      <c r="S12" s="51"/>
      <c r="T12" s="51"/>
    </row>
    <row r="13" spans="1:253" s="1" customFormat="1" ht="27" customHeight="1">
      <c r="A13" s="40" t="s">
        <v>69</v>
      </c>
      <c r="B13" s="9" t="s">
        <v>74</v>
      </c>
      <c r="C13" s="9" t="s">
        <v>75</v>
      </c>
      <c r="D13" s="9" t="s">
        <v>81</v>
      </c>
      <c r="E13" s="40" t="s">
        <v>82</v>
      </c>
      <c r="F13" s="51">
        <v>24.081399999999999</v>
      </c>
      <c r="G13" s="51">
        <v>24.081399999999999</v>
      </c>
      <c r="H13" s="40"/>
      <c r="I13" s="40"/>
      <c r="J13" s="40">
        <v>24.081399999999999</v>
      </c>
      <c r="K13" s="40"/>
      <c r="L13" s="51"/>
      <c r="M13" s="40"/>
      <c r="N13" s="51"/>
      <c r="O13" s="51"/>
      <c r="P13" s="51"/>
      <c r="Q13" s="51"/>
      <c r="R13" s="51"/>
      <c r="S13" s="51"/>
      <c r="T13" s="51"/>
    </row>
    <row r="14" spans="1:253" s="1" customFormat="1" ht="27" customHeight="1">
      <c r="A14" s="40" t="s">
        <v>69</v>
      </c>
      <c r="B14" s="9" t="s">
        <v>83</v>
      </c>
      <c r="C14" s="9" t="s">
        <v>84</v>
      </c>
      <c r="D14" s="9" t="s">
        <v>72</v>
      </c>
      <c r="E14" s="40" t="s">
        <v>85</v>
      </c>
      <c r="F14" s="51">
        <v>32.44</v>
      </c>
      <c r="G14" s="51"/>
      <c r="H14" s="40"/>
      <c r="I14" s="40"/>
      <c r="J14" s="40"/>
      <c r="K14" s="40"/>
      <c r="L14" s="51">
        <v>32.44</v>
      </c>
      <c r="M14" s="40"/>
      <c r="N14" s="51"/>
      <c r="O14" s="51">
        <v>32.44</v>
      </c>
      <c r="P14" s="51"/>
      <c r="Q14" s="51"/>
      <c r="R14" s="51"/>
      <c r="S14" s="51"/>
      <c r="T14" s="51"/>
    </row>
    <row r="15" spans="1:253" s="1" customFormat="1" ht="27" customHeight="1">
      <c r="A15" s="40" t="s">
        <v>69</v>
      </c>
      <c r="B15" s="9" t="s">
        <v>83</v>
      </c>
      <c r="C15" s="9" t="s">
        <v>86</v>
      </c>
      <c r="D15" s="9" t="s">
        <v>76</v>
      </c>
      <c r="E15" s="40" t="s">
        <v>87</v>
      </c>
      <c r="F15" s="51">
        <v>59.312040000000003</v>
      </c>
      <c r="G15" s="51">
        <v>59.312040000000003</v>
      </c>
      <c r="H15" s="40">
        <v>59.312040000000003</v>
      </c>
      <c r="I15" s="40"/>
      <c r="J15" s="40"/>
      <c r="K15" s="40"/>
      <c r="L15" s="51"/>
      <c r="M15" s="40"/>
      <c r="N15" s="51"/>
      <c r="O15" s="51"/>
      <c r="P15" s="51"/>
      <c r="Q15" s="51"/>
      <c r="R15" s="51"/>
      <c r="S15" s="51"/>
      <c r="T15" s="51"/>
    </row>
    <row r="16" spans="1:253" s="1" customFormat="1" ht="27" customHeight="1">
      <c r="A16" s="40" t="s">
        <v>69</v>
      </c>
      <c r="B16" s="9" t="s">
        <v>88</v>
      </c>
      <c r="C16" s="9" t="s">
        <v>76</v>
      </c>
      <c r="D16" s="9" t="s">
        <v>76</v>
      </c>
      <c r="E16" s="40" t="s">
        <v>89</v>
      </c>
      <c r="F16" s="51">
        <v>1481.6922400000001</v>
      </c>
      <c r="G16" s="51">
        <v>1474.6922400000001</v>
      </c>
      <c r="H16" s="40">
        <v>1280.78224</v>
      </c>
      <c r="I16" s="40">
        <v>193.91</v>
      </c>
      <c r="J16" s="40"/>
      <c r="K16" s="40"/>
      <c r="L16" s="51">
        <v>7</v>
      </c>
      <c r="M16" s="40"/>
      <c r="N16" s="51">
        <v>7</v>
      </c>
      <c r="O16" s="51"/>
      <c r="P16" s="51"/>
      <c r="Q16" s="51"/>
      <c r="R16" s="51"/>
      <c r="S16" s="51"/>
      <c r="T16" s="51"/>
    </row>
    <row r="17" spans="1:20" s="1" customFormat="1" ht="27" customHeight="1">
      <c r="A17" s="40" t="s">
        <v>69</v>
      </c>
      <c r="B17" s="9" t="s">
        <v>88</v>
      </c>
      <c r="C17" s="9" t="s">
        <v>76</v>
      </c>
      <c r="D17" s="9" t="s">
        <v>79</v>
      </c>
      <c r="E17" s="40" t="s">
        <v>90</v>
      </c>
      <c r="F17" s="51">
        <v>157.12</v>
      </c>
      <c r="G17" s="51"/>
      <c r="H17" s="40"/>
      <c r="I17" s="40"/>
      <c r="J17" s="40"/>
      <c r="K17" s="40"/>
      <c r="L17" s="51">
        <v>157.12</v>
      </c>
      <c r="M17" s="40"/>
      <c r="N17" s="51">
        <v>124.12</v>
      </c>
      <c r="O17" s="51">
        <v>13</v>
      </c>
      <c r="P17" s="51">
        <v>20</v>
      </c>
      <c r="Q17" s="51"/>
      <c r="R17" s="51"/>
      <c r="S17" s="51"/>
      <c r="T17" s="51"/>
    </row>
    <row r="18" spans="1:20" s="1" customFormat="1" ht="27" customHeight="1">
      <c r="A18" s="40" t="s">
        <v>69</v>
      </c>
      <c r="B18" s="9" t="s">
        <v>88</v>
      </c>
      <c r="C18" s="9" t="s">
        <v>76</v>
      </c>
      <c r="D18" s="9" t="s">
        <v>72</v>
      </c>
      <c r="E18" s="40" t="s">
        <v>91</v>
      </c>
      <c r="F18" s="51">
        <v>59.799959999999999</v>
      </c>
      <c r="G18" s="51"/>
      <c r="H18" s="40"/>
      <c r="I18" s="40"/>
      <c r="J18" s="40"/>
      <c r="K18" s="40"/>
      <c r="L18" s="51">
        <v>59.799959999999999</v>
      </c>
      <c r="M18" s="40"/>
      <c r="N18" s="51">
        <v>49.299959999999999</v>
      </c>
      <c r="O18" s="51">
        <v>10</v>
      </c>
      <c r="P18" s="51">
        <v>0.5</v>
      </c>
      <c r="Q18" s="51"/>
      <c r="R18" s="51"/>
      <c r="S18" s="51"/>
      <c r="T18" s="51"/>
    </row>
    <row r="19" spans="1:20" s="1" customFormat="1" ht="27" customHeight="1">
      <c r="A19" s="40" t="s">
        <v>69</v>
      </c>
      <c r="B19" s="9" t="s">
        <v>88</v>
      </c>
      <c r="C19" s="9" t="s">
        <v>76</v>
      </c>
      <c r="D19" s="9" t="s">
        <v>92</v>
      </c>
      <c r="E19" s="40" t="s">
        <v>93</v>
      </c>
      <c r="F19" s="51">
        <v>50</v>
      </c>
      <c r="G19" s="51"/>
      <c r="H19" s="40"/>
      <c r="I19" s="40"/>
      <c r="J19" s="40"/>
      <c r="K19" s="40"/>
      <c r="L19" s="51">
        <v>50</v>
      </c>
      <c r="M19" s="40"/>
      <c r="N19" s="51">
        <v>42</v>
      </c>
      <c r="O19" s="51"/>
      <c r="P19" s="51"/>
      <c r="Q19" s="51"/>
      <c r="R19" s="51"/>
      <c r="S19" s="51">
        <v>8</v>
      </c>
      <c r="T19" s="51"/>
    </row>
    <row r="20" spans="1:20" s="1" customFormat="1" ht="27" customHeight="1">
      <c r="A20" s="40" t="s">
        <v>69</v>
      </c>
      <c r="B20" s="9" t="s">
        <v>88</v>
      </c>
      <c r="C20" s="9" t="s">
        <v>76</v>
      </c>
      <c r="D20" s="9" t="s">
        <v>94</v>
      </c>
      <c r="E20" s="40" t="s">
        <v>95</v>
      </c>
      <c r="F20" s="51">
        <v>2</v>
      </c>
      <c r="G20" s="51"/>
      <c r="H20" s="40"/>
      <c r="I20" s="40"/>
      <c r="J20" s="40"/>
      <c r="K20" s="40"/>
      <c r="L20" s="51">
        <v>2</v>
      </c>
      <c r="M20" s="40"/>
      <c r="N20" s="51">
        <v>2</v>
      </c>
      <c r="O20" s="51"/>
      <c r="P20" s="51"/>
      <c r="Q20" s="51"/>
      <c r="R20" s="51"/>
      <c r="S20" s="51"/>
      <c r="T20" s="51"/>
    </row>
    <row r="21" spans="1:20" s="1" customFormat="1" ht="27" customHeight="1">
      <c r="A21" s="40" t="s">
        <v>69</v>
      </c>
      <c r="B21" s="9" t="s">
        <v>88</v>
      </c>
      <c r="C21" s="9" t="s">
        <v>76</v>
      </c>
      <c r="D21" s="9" t="s">
        <v>96</v>
      </c>
      <c r="E21" s="40" t="s">
        <v>97</v>
      </c>
      <c r="F21" s="51">
        <v>102</v>
      </c>
      <c r="G21" s="51"/>
      <c r="H21" s="40"/>
      <c r="I21" s="40"/>
      <c r="J21" s="40"/>
      <c r="K21" s="40"/>
      <c r="L21" s="51">
        <v>102</v>
      </c>
      <c r="M21" s="40"/>
      <c r="N21" s="51">
        <v>2</v>
      </c>
      <c r="O21" s="51"/>
      <c r="P21" s="51">
        <v>100</v>
      </c>
      <c r="Q21" s="51"/>
      <c r="R21" s="51"/>
      <c r="S21" s="51"/>
      <c r="T21" s="51"/>
    </row>
    <row r="22" spans="1:20" s="1" customFormat="1" ht="27" customHeight="1">
      <c r="A22" s="40" t="s">
        <v>69</v>
      </c>
      <c r="B22" s="9" t="s">
        <v>88</v>
      </c>
      <c r="C22" s="9" t="s">
        <v>76</v>
      </c>
      <c r="D22" s="9" t="s">
        <v>98</v>
      </c>
      <c r="E22" s="40" t="s">
        <v>99</v>
      </c>
      <c r="F22" s="51">
        <v>106.21041</v>
      </c>
      <c r="G22" s="51"/>
      <c r="H22" s="40"/>
      <c r="I22" s="40"/>
      <c r="J22" s="40"/>
      <c r="K22" s="40"/>
      <c r="L22" s="51">
        <v>106.21041</v>
      </c>
      <c r="M22" s="40"/>
      <c r="N22" s="51"/>
      <c r="O22" s="51">
        <v>106.21041</v>
      </c>
      <c r="P22" s="51"/>
      <c r="Q22" s="51"/>
      <c r="R22" s="51"/>
      <c r="S22" s="51"/>
      <c r="T22" s="51"/>
    </row>
    <row r="23" spans="1:20" s="1" customFormat="1" ht="27" customHeight="1">
      <c r="A23" s="40" t="s">
        <v>69</v>
      </c>
      <c r="B23" s="9" t="s">
        <v>88</v>
      </c>
      <c r="C23" s="9" t="s">
        <v>76</v>
      </c>
      <c r="D23" s="9" t="s">
        <v>100</v>
      </c>
      <c r="E23" s="40" t="s">
        <v>101</v>
      </c>
      <c r="F23" s="51">
        <v>330</v>
      </c>
      <c r="G23" s="51"/>
      <c r="H23" s="40"/>
      <c r="I23" s="40"/>
      <c r="J23" s="40"/>
      <c r="K23" s="40"/>
      <c r="L23" s="51">
        <v>330</v>
      </c>
      <c r="M23" s="40"/>
      <c r="N23" s="51">
        <v>0.1</v>
      </c>
      <c r="O23" s="51">
        <v>13.6</v>
      </c>
      <c r="P23" s="51">
        <v>192.4</v>
      </c>
      <c r="Q23" s="51"/>
      <c r="R23" s="51"/>
      <c r="S23" s="51">
        <v>123.9</v>
      </c>
      <c r="T23" s="51"/>
    </row>
    <row r="24" spans="1:20" s="1" customFormat="1" ht="27" customHeight="1">
      <c r="A24" s="40" t="s">
        <v>69</v>
      </c>
      <c r="B24" s="9" t="s">
        <v>88</v>
      </c>
      <c r="C24" s="9" t="s">
        <v>76</v>
      </c>
      <c r="D24" s="9" t="s">
        <v>102</v>
      </c>
      <c r="E24" s="40" t="s">
        <v>103</v>
      </c>
      <c r="F24" s="51">
        <v>69</v>
      </c>
      <c r="G24" s="51"/>
      <c r="H24" s="40"/>
      <c r="I24" s="40"/>
      <c r="J24" s="40"/>
      <c r="K24" s="40"/>
      <c r="L24" s="51">
        <v>69</v>
      </c>
      <c r="M24" s="40"/>
      <c r="N24" s="51"/>
      <c r="O24" s="51">
        <v>24</v>
      </c>
      <c r="P24" s="51">
        <v>45</v>
      </c>
      <c r="Q24" s="51"/>
      <c r="R24" s="51"/>
      <c r="S24" s="51"/>
      <c r="T24" s="51"/>
    </row>
    <row r="25" spans="1:20" s="1" customFormat="1" ht="27" customHeight="1">
      <c r="A25" s="40" t="s">
        <v>69</v>
      </c>
      <c r="B25" s="9" t="s">
        <v>88</v>
      </c>
      <c r="C25" s="9" t="s">
        <v>76</v>
      </c>
      <c r="D25" s="9" t="s">
        <v>104</v>
      </c>
      <c r="E25" s="40" t="s">
        <v>105</v>
      </c>
      <c r="F25" s="51">
        <v>49.3</v>
      </c>
      <c r="G25" s="51"/>
      <c r="H25" s="40"/>
      <c r="I25" s="40"/>
      <c r="J25" s="40"/>
      <c r="K25" s="40"/>
      <c r="L25" s="51">
        <v>49.3</v>
      </c>
      <c r="M25" s="40"/>
      <c r="N25" s="51">
        <v>49.3</v>
      </c>
      <c r="O25" s="51"/>
      <c r="P25" s="51"/>
      <c r="Q25" s="51"/>
      <c r="R25" s="51"/>
      <c r="S25" s="51"/>
      <c r="T25" s="51"/>
    </row>
    <row r="26" spans="1:20" s="1" customFormat="1" ht="27" customHeight="1">
      <c r="A26" s="40" t="s">
        <v>69</v>
      </c>
      <c r="B26" s="9" t="s">
        <v>88</v>
      </c>
      <c r="C26" s="9" t="s">
        <v>76</v>
      </c>
      <c r="D26" s="9" t="s">
        <v>106</v>
      </c>
      <c r="E26" s="40" t="s">
        <v>107</v>
      </c>
      <c r="F26" s="51">
        <v>2110.6770000000001</v>
      </c>
      <c r="G26" s="51"/>
      <c r="H26" s="40"/>
      <c r="I26" s="40"/>
      <c r="J26" s="40"/>
      <c r="K26" s="40"/>
      <c r="L26" s="51">
        <v>2110.6770000000001</v>
      </c>
      <c r="M26" s="40"/>
      <c r="N26" s="51">
        <v>209.5</v>
      </c>
      <c r="O26" s="51">
        <v>1851.4469999999999</v>
      </c>
      <c r="P26" s="51">
        <v>20</v>
      </c>
      <c r="Q26" s="51"/>
      <c r="R26" s="51"/>
      <c r="S26" s="51">
        <v>29.73</v>
      </c>
      <c r="T26" s="51"/>
    </row>
    <row r="27" spans="1:20" s="1" customFormat="1" ht="27" customHeight="1">
      <c r="A27" s="40" t="s">
        <v>69</v>
      </c>
      <c r="B27" s="9" t="s">
        <v>88</v>
      </c>
      <c r="C27" s="9" t="s">
        <v>76</v>
      </c>
      <c r="D27" s="9" t="s">
        <v>108</v>
      </c>
      <c r="E27" s="40" t="s">
        <v>109</v>
      </c>
      <c r="F27" s="51">
        <v>14.82</v>
      </c>
      <c r="G27" s="51"/>
      <c r="H27" s="40"/>
      <c r="I27" s="40"/>
      <c r="J27" s="40"/>
      <c r="K27" s="40"/>
      <c r="L27" s="51">
        <v>14.82</v>
      </c>
      <c r="M27" s="40">
        <v>4.62</v>
      </c>
      <c r="N27" s="51">
        <v>10.199999999999999</v>
      </c>
      <c r="O27" s="51"/>
      <c r="P27" s="51"/>
      <c r="Q27" s="51"/>
      <c r="R27" s="51"/>
      <c r="S27" s="51"/>
      <c r="T27" s="51"/>
    </row>
    <row r="28" spans="1:20" s="1" customFormat="1" ht="27" customHeight="1">
      <c r="A28" s="40" t="s">
        <v>69</v>
      </c>
      <c r="B28" s="9" t="s">
        <v>88</v>
      </c>
      <c r="C28" s="9" t="s">
        <v>76</v>
      </c>
      <c r="D28" s="9" t="s">
        <v>110</v>
      </c>
      <c r="E28" s="40" t="s">
        <v>111</v>
      </c>
      <c r="F28" s="51">
        <v>577</v>
      </c>
      <c r="G28" s="51"/>
      <c r="H28" s="40"/>
      <c r="I28" s="40"/>
      <c r="J28" s="40"/>
      <c r="K28" s="40"/>
      <c r="L28" s="51">
        <v>577</v>
      </c>
      <c r="M28" s="40"/>
      <c r="N28" s="51"/>
      <c r="O28" s="51"/>
      <c r="P28" s="51"/>
      <c r="Q28" s="51"/>
      <c r="R28" s="51"/>
      <c r="S28" s="51">
        <v>577</v>
      </c>
      <c r="T28" s="51"/>
    </row>
    <row r="29" spans="1:20" s="1" customFormat="1" ht="27" customHeight="1">
      <c r="A29" s="40" t="s">
        <v>69</v>
      </c>
      <c r="B29" s="9" t="s">
        <v>88</v>
      </c>
      <c r="C29" s="9" t="s">
        <v>76</v>
      </c>
      <c r="D29" s="9" t="s">
        <v>81</v>
      </c>
      <c r="E29" s="40" t="s">
        <v>112</v>
      </c>
      <c r="F29" s="51">
        <v>513.34699999999998</v>
      </c>
      <c r="G29" s="51"/>
      <c r="H29" s="40"/>
      <c r="I29" s="40"/>
      <c r="J29" s="40"/>
      <c r="K29" s="40"/>
      <c r="L29" s="51">
        <v>513.34699999999998</v>
      </c>
      <c r="M29" s="40">
        <v>4.97</v>
      </c>
      <c r="N29" s="51">
        <v>324.87700000000001</v>
      </c>
      <c r="O29" s="51">
        <v>35.5</v>
      </c>
      <c r="P29" s="51">
        <v>148</v>
      </c>
      <c r="Q29" s="51"/>
      <c r="R29" s="51"/>
      <c r="S29" s="51"/>
      <c r="T29" s="51"/>
    </row>
    <row r="30" spans="1:20" s="1" customFormat="1" ht="27" customHeight="1">
      <c r="A30" s="40" t="s">
        <v>69</v>
      </c>
      <c r="B30" s="9" t="s">
        <v>88</v>
      </c>
      <c r="C30" s="9" t="s">
        <v>72</v>
      </c>
      <c r="D30" s="9" t="s">
        <v>113</v>
      </c>
      <c r="E30" s="40" t="s">
        <v>114</v>
      </c>
      <c r="F30" s="51">
        <v>209.126</v>
      </c>
      <c r="G30" s="51"/>
      <c r="H30" s="40"/>
      <c r="I30" s="40"/>
      <c r="J30" s="40"/>
      <c r="K30" s="40"/>
      <c r="L30" s="51">
        <v>209.126</v>
      </c>
      <c r="M30" s="40"/>
      <c r="N30" s="51"/>
      <c r="O30" s="51">
        <v>209.126</v>
      </c>
      <c r="P30" s="51"/>
      <c r="Q30" s="51"/>
      <c r="R30" s="51"/>
      <c r="S30" s="51"/>
      <c r="T30" s="51"/>
    </row>
    <row r="31" spans="1:20" s="1" customFormat="1" ht="27" customHeight="1">
      <c r="A31" s="40" t="s">
        <v>69</v>
      </c>
      <c r="B31" s="9" t="s">
        <v>115</v>
      </c>
      <c r="C31" s="9" t="s">
        <v>116</v>
      </c>
      <c r="D31" s="9" t="s">
        <v>76</v>
      </c>
      <c r="E31" s="40" t="s">
        <v>117</v>
      </c>
      <c r="F31" s="51">
        <v>128.47594799999999</v>
      </c>
      <c r="G31" s="51">
        <v>128.47594799999999</v>
      </c>
      <c r="H31" s="40">
        <v>128.47594799999999</v>
      </c>
      <c r="I31" s="40"/>
      <c r="J31" s="40"/>
      <c r="K31" s="40"/>
      <c r="L31" s="51"/>
      <c r="M31" s="40"/>
      <c r="N31" s="51"/>
      <c r="O31" s="51"/>
      <c r="P31" s="51"/>
      <c r="Q31" s="51"/>
      <c r="R31" s="51"/>
      <c r="S31" s="51"/>
      <c r="T31" s="51"/>
    </row>
    <row r="32" spans="1:20" s="1" customFormat="1" ht="27" customHeight="1">
      <c r="A32" s="40" t="s">
        <v>69</v>
      </c>
      <c r="B32" s="9" t="s">
        <v>118</v>
      </c>
      <c r="C32" s="9" t="s">
        <v>84</v>
      </c>
      <c r="D32" s="9" t="s">
        <v>81</v>
      </c>
      <c r="E32" s="40" t="s">
        <v>119</v>
      </c>
      <c r="F32" s="51">
        <v>358.6</v>
      </c>
      <c r="G32" s="51"/>
      <c r="H32" s="40"/>
      <c r="I32" s="40"/>
      <c r="J32" s="40"/>
      <c r="K32" s="40"/>
      <c r="L32" s="51">
        <v>358.6</v>
      </c>
      <c r="M32" s="40"/>
      <c r="N32" s="51"/>
      <c r="O32" s="51"/>
      <c r="P32" s="51">
        <v>358.6</v>
      </c>
      <c r="Q32" s="51"/>
      <c r="R32" s="51"/>
      <c r="S32" s="51"/>
      <c r="T32" s="51"/>
    </row>
    <row r="33" spans="1:253" s="1" customFormat="1" ht="21" customHeight="1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</row>
    <row r="34" spans="1:253" s="1" customFormat="1" ht="25.5" customHeight="1"/>
    <row r="35" spans="1:253" s="1" customFormat="1" ht="25.5" customHeight="1"/>
    <row r="36" spans="1:253" s="1" customFormat="1" ht="25.5" customHeight="1"/>
    <row r="37" spans="1:253" s="1" customFormat="1" ht="25.5" customHeight="1"/>
    <row r="38" spans="1:253" s="1" customFormat="1" ht="25.5" customHeight="1"/>
    <row r="39" spans="1:253" s="1" customFormat="1" ht="25.5" customHeight="1"/>
    <row r="40" spans="1:253" s="1" customFormat="1" ht="25.5" customHeight="1"/>
    <row r="41" spans="1:253" s="1" customFormat="1" ht="25.5" customHeight="1"/>
    <row r="42" spans="1:253" s="1" customFormat="1" ht="21" customHeight="1"/>
    <row r="43" spans="1:253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7">
    <mergeCell ref="A1:S2"/>
    <mergeCell ref="B4:D4"/>
    <mergeCell ref="G4:K4"/>
    <mergeCell ref="L4:T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T56"/>
  <sheetViews>
    <sheetView showGridLines="0" workbookViewId="0">
      <selection sqref="A1:R2"/>
    </sheetView>
  </sheetViews>
  <sheetFormatPr defaultColWidth="9.140625" defaultRowHeight="12.75" customHeight="1"/>
  <cols>
    <col min="1" max="1" width="9.85546875" style="1" customWidth="1"/>
    <col min="2" max="2" width="7.140625" style="1" customWidth="1"/>
    <col min="3" max="3" width="7" style="1" customWidth="1"/>
    <col min="4" max="4" width="21.42578125" style="1" customWidth="1"/>
    <col min="5" max="6" width="12.5703125" style="1" customWidth="1"/>
    <col min="7" max="10" width="13.140625" style="1" customWidth="1"/>
    <col min="11" max="11" width="12.5703125" style="1" customWidth="1"/>
    <col min="12" max="12" width="10.7109375" style="1" customWidth="1"/>
    <col min="13" max="13" width="13.140625" style="1" customWidth="1"/>
    <col min="14" max="14" width="10.7109375" style="1" customWidth="1"/>
    <col min="15" max="15" width="8.5703125" style="1" customWidth="1"/>
    <col min="16" max="17" width="10.7109375" style="1" customWidth="1"/>
    <col min="18" max="19" width="13.140625" style="1" customWidth="1"/>
    <col min="20" max="254" width="9.140625" style="1" customWidth="1"/>
  </cols>
  <sheetData>
    <row r="1" spans="1:253" s="1" customFormat="1" ht="21" customHeight="1">
      <c r="A1" s="148" t="s">
        <v>132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30"/>
    </row>
    <row r="2" spans="1:253" s="1" customFormat="1" ht="30.75" customHeight="1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31"/>
    </row>
    <row r="3" spans="1:253" s="1" customFormat="1" ht="21" customHeight="1">
      <c r="A3" s="128" t="s">
        <v>12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32"/>
      <c r="S3" s="133" t="s">
        <v>13</v>
      </c>
    </row>
    <row r="4" spans="1:253" s="1" customFormat="1" ht="21" customHeight="1">
      <c r="A4" s="149" t="s">
        <v>44</v>
      </c>
      <c r="B4" s="149"/>
      <c r="C4" s="149"/>
      <c r="D4" s="150" t="s">
        <v>133</v>
      </c>
      <c r="E4" s="150" t="s">
        <v>46</v>
      </c>
      <c r="F4" s="149" t="s">
        <v>122</v>
      </c>
      <c r="G4" s="149"/>
      <c r="H4" s="149"/>
      <c r="I4" s="149"/>
      <c r="J4" s="149"/>
      <c r="K4" s="149" t="s">
        <v>123</v>
      </c>
      <c r="L4" s="149"/>
      <c r="M4" s="149"/>
      <c r="N4" s="149"/>
      <c r="O4" s="149"/>
      <c r="P4" s="149"/>
      <c r="Q4" s="149"/>
      <c r="R4" s="149"/>
      <c r="S4" s="149"/>
    </row>
    <row r="5" spans="1:253" s="1" customFormat="1" ht="42.75" customHeight="1">
      <c r="A5" s="20" t="s">
        <v>59</v>
      </c>
      <c r="B5" s="20" t="s">
        <v>60</v>
      </c>
      <c r="C5" s="20" t="s">
        <v>61</v>
      </c>
      <c r="D5" s="150"/>
      <c r="E5" s="150"/>
      <c r="F5" s="6" t="s">
        <v>62</v>
      </c>
      <c r="G5" s="6" t="s">
        <v>124</v>
      </c>
      <c r="H5" s="6" t="s">
        <v>125</v>
      </c>
      <c r="I5" s="6" t="s">
        <v>126</v>
      </c>
      <c r="J5" s="6" t="s">
        <v>127</v>
      </c>
      <c r="K5" s="6" t="s">
        <v>62</v>
      </c>
      <c r="L5" s="6" t="s">
        <v>124</v>
      </c>
      <c r="M5" s="6" t="s">
        <v>125</v>
      </c>
      <c r="N5" s="6" t="s">
        <v>126</v>
      </c>
      <c r="O5" s="6" t="s">
        <v>128</v>
      </c>
      <c r="P5" s="6" t="s">
        <v>129</v>
      </c>
      <c r="Q5" s="6" t="s">
        <v>130</v>
      </c>
      <c r="R5" s="6" t="s">
        <v>127</v>
      </c>
      <c r="S5" s="6" t="s">
        <v>131</v>
      </c>
    </row>
    <row r="6" spans="1:253" s="1" customFormat="1" ht="21" customHeight="1">
      <c r="A6" s="20" t="s">
        <v>66</v>
      </c>
      <c r="B6" s="20" t="s">
        <v>66</v>
      </c>
      <c r="C6" s="20" t="s">
        <v>66</v>
      </c>
      <c r="D6" s="20" t="s">
        <v>66</v>
      </c>
      <c r="E6" s="20">
        <v>1</v>
      </c>
      <c r="F6" s="20">
        <v>2</v>
      </c>
      <c r="G6" s="20">
        <f t="shared" ref="G6:S6" si="0">F6+1</f>
        <v>3</v>
      </c>
      <c r="H6" s="20">
        <f t="shared" si="0"/>
        <v>4</v>
      </c>
      <c r="I6" s="20">
        <f t="shared" si="0"/>
        <v>5</v>
      </c>
      <c r="J6" s="20">
        <f t="shared" si="0"/>
        <v>6</v>
      </c>
      <c r="K6" s="20">
        <f t="shared" si="0"/>
        <v>7</v>
      </c>
      <c r="L6" s="20">
        <f t="shared" si="0"/>
        <v>8</v>
      </c>
      <c r="M6" s="20">
        <f t="shared" si="0"/>
        <v>9</v>
      </c>
      <c r="N6" s="20">
        <f t="shared" si="0"/>
        <v>10</v>
      </c>
      <c r="O6" s="20">
        <f t="shared" si="0"/>
        <v>11</v>
      </c>
      <c r="P6" s="20">
        <f t="shared" si="0"/>
        <v>12</v>
      </c>
      <c r="Q6" s="20">
        <f t="shared" si="0"/>
        <v>13</v>
      </c>
      <c r="R6" s="20">
        <f t="shared" si="0"/>
        <v>14</v>
      </c>
      <c r="S6" s="20">
        <f t="shared" si="0"/>
        <v>15</v>
      </c>
      <c r="T6" s="17"/>
    </row>
    <row r="7" spans="1:253" s="1" customFormat="1" ht="27" customHeight="1">
      <c r="A7" s="57"/>
      <c r="B7" s="57"/>
      <c r="C7" s="57"/>
      <c r="D7" s="62" t="s">
        <v>46</v>
      </c>
      <c r="E7" s="66">
        <v>6594.4005100000004</v>
      </c>
      <c r="F7" s="66">
        <v>1835.9601399999999</v>
      </c>
      <c r="G7" s="62">
        <v>1587.0843400000001</v>
      </c>
      <c r="H7" s="62">
        <v>193.91</v>
      </c>
      <c r="I7" s="62">
        <v>54.965800000000002</v>
      </c>
      <c r="J7" s="62"/>
      <c r="K7" s="66">
        <v>4758.4403700000003</v>
      </c>
      <c r="L7" s="62">
        <v>9.59</v>
      </c>
      <c r="M7" s="66">
        <v>830.39696000000004</v>
      </c>
      <c r="N7" s="66">
        <v>2295.32341</v>
      </c>
      <c r="O7" s="66">
        <v>884.5</v>
      </c>
      <c r="P7" s="66"/>
      <c r="Q7" s="66"/>
      <c r="R7" s="66">
        <v>738.63</v>
      </c>
      <c r="S7" s="66"/>
      <c r="T7" s="37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57" t="s">
        <v>70</v>
      </c>
      <c r="B8" s="57"/>
      <c r="C8" s="57"/>
      <c r="D8" s="62" t="s">
        <v>134</v>
      </c>
      <c r="E8" s="66">
        <v>10</v>
      </c>
      <c r="F8" s="66"/>
      <c r="G8" s="62"/>
      <c r="H8" s="62"/>
      <c r="I8" s="62"/>
      <c r="J8" s="62"/>
      <c r="K8" s="66">
        <v>10</v>
      </c>
      <c r="L8" s="62"/>
      <c r="M8" s="66">
        <v>10</v>
      </c>
      <c r="N8" s="66"/>
      <c r="O8" s="66"/>
      <c r="P8" s="66"/>
      <c r="Q8" s="66"/>
      <c r="R8" s="66"/>
      <c r="S8" s="66"/>
    </row>
    <row r="9" spans="1:253" s="1" customFormat="1" ht="27" customHeight="1">
      <c r="A9" s="57"/>
      <c r="B9" s="57" t="s">
        <v>135</v>
      </c>
      <c r="C9" s="57"/>
      <c r="D9" s="62" t="s">
        <v>136</v>
      </c>
      <c r="E9" s="66">
        <v>10</v>
      </c>
      <c r="F9" s="66"/>
      <c r="G9" s="62"/>
      <c r="H9" s="62"/>
      <c r="I9" s="62"/>
      <c r="J9" s="62"/>
      <c r="K9" s="66">
        <v>10</v>
      </c>
      <c r="L9" s="62"/>
      <c r="M9" s="66">
        <v>10</v>
      </c>
      <c r="N9" s="66"/>
      <c r="O9" s="66"/>
      <c r="P9" s="66"/>
      <c r="Q9" s="66"/>
      <c r="R9" s="66"/>
      <c r="S9" s="66"/>
    </row>
    <row r="10" spans="1:253" s="1" customFormat="1" ht="27" customHeight="1">
      <c r="A10" s="9" t="s">
        <v>137</v>
      </c>
      <c r="B10" s="9" t="s">
        <v>138</v>
      </c>
      <c r="C10" s="9" t="s">
        <v>72</v>
      </c>
      <c r="D10" s="40" t="s">
        <v>139</v>
      </c>
      <c r="E10" s="51">
        <v>10</v>
      </c>
      <c r="F10" s="51"/>
      <c r="G10" s="40"/>
      <c r="H10" s="40"/>
      <c r="I10" s="40"/>
      <c r="J10" s="40"/>
      <c r="K10" s="51">
        <v>10</v>
      </c>
      <c r="L10" s="40"/>
      <c r="M10" s="51">
        <v>10</v>
      </c>
      <c r="N10" s="51"/>
      <c r="O10" s="51"/>
      <c r="P10" s="51"/>
      <c r="Q10" s="51"/>
      <c r="R10" s="51"/>
      <c r="S10" s="51"/>
    </row>
    <row r="11" spans="1:253" s="1" customFormat="1" ht="27" customHeight="1">
      <c r="A11" s="57" t="s">
        <v>74</v>
      </c>
      <c r="B11" s="57"/>
      <c r="C11" s="57"/>
      <c r="D11" s="62" t="s">
        <v>140</v>
      </c>
      <c r="E11" s="66">
        <v>173.47991200000001</v>
      </c>
      <c r="F11" s="66">
        <v>173.47991200000001</v>
      </c>
      <c r="G11" s="62">
        <v>118.514112</v>
      </c>
      <c r="H11" s="62"/>
      <c r="I11" s="62">
        <v>54.965800000000002</v>
      </c>
      <c r="J11" s="62"/>
      <c r="K11" s="66"/>
      <c r="L11" s="62"/>
      <c r="M11" s="66"/>
      <c r="N11" s="66"/>
      <c r="O11" s="66"/>
      <c r="P11" s="66"/>
      <c r="Q11" s="66"/>
      <c r="R11" s="66"/>
      <c r="S11" s="66"/>
    </row>
    <row r="12" spans="1:253" s="1" customFormat="1" ht="27" customHeight="1">
      <c r="A12" s="57"/>
      <c r="B12" s="57" t="s">
        <v>141</v>
      </c>
      <c r="C12" s="57"/>
      <c r="D12" s="62" t="s">
        <v>142</v>
      </c>
      <c r="E12" s="66">
        <v>173.47991200000001</v>
      </c>
      <c r="F12" s="66">
        <v>173.47991200000001</v>
      </c>
      <c r="G12" s="62">
        <v>118.514112</v>
      </c>
      <c r="H12" s="62"/>
      <c r="I12" s="62">
        <v>54.965800000000002</v>
      </c>
      <c r="J12" s="62"/>
      <c r="K12" s="66"/>
      <c r="L12" s="62"/>
      <c r="M12" s="66"/>
      <c r="N12" s="66"/>
      <c r="O12" s="66"/>
      <c r="P12" s="66"/>
      <c r="Q12" s="66"/>
      <c r="R12" s="66"/>
      <c r="S12" s="66"/>
    </row>
    <row r="13" spans="1:253" s="1" customFormat="1" ht="27" customHeight="1">
      <c r="A13" s="9" t="s">
        <v>143</v>
      </c>
      <c r="B13" s="9" t="s">
        <v>144</v>
      </c>
      <c r="C13" s="9" t="s">
        <v>76</v>
      </c>
      <c r="D13" s="40" t="s">
        <v>145</v>
      </c>
      <c r="E13" s="51">
        <v>30.884399999999999</v>
      </c>
      <c r="F13" s="51">
        <v>30.884399999999999</v>
      </c>
      <c r="G13" s="40"/>
      <c r="H13" s="40"/>
      <c r="I13" s="40">
        <v>30.884399999999999</v>
      </c>
      <c r="J13" s="40"/>
      <c r="K13" s="51"/>
      <c r="L13" s="40"/>
      <c r="M13" s="51"/>
      <c r="N13" s="51"/>
      <c r="O13" s="51"/>
      <c r="P13" s="51"/>
      <c r="Q13" s="51"/>
      <c r="R13" s="51"/>
      <c r="S13" s="51"/>
    </row>
    <row r="14" spans="1:253" s="1" customFormat="1" ht="27" customHeight="1">
      <c r="A14" s="9" t="s">
        <v>143</v>
      </c>
      <c r="B14" s="9" t="s">
        <v>144</v>
      </c>
      <c r="C14" s="9" t="s">
        <v>75</v>
      </c>
      <c r="D14" s="40" t="s">
        <v>146</v>
      </c>
      <c r="E14" s="51">
        <v>94.899261999999993</v>
      </c>
      <c r="F14" s="51">
        <v>94.899261999999993</v>
      </c>
      <c r="G14" s="40">
        <v>94.899261999999993</v>
      </c>
      <c r="H14" s="40"/>
      <c r="I14" s="40"/>
      <c r="J14" s="40"/>
      <c r="K14" s="51"/>
      <c r="L14" s="40"/>
      <c r="M14" s="51"/>
      <c r="N14" s="51"/>
      <c r="O14" s="51"/>
      <c r="P14" s="51"/>
      <c r="Q14" s="51"/>
      <c r="R14" s="51"/>
      <c r="S14" s="51"/>
    </row>
    <row r="15" spans="1:253" s="1" customFormat="1" ht="27" customHeight="1">
      <c r="A15" s="9" t="s">
        <v>143</v>
      </c>
      <c r="B15" s="9" t="s">
        <v>144</v>
      </c>
      <c r="C15" s="9" t="s">
        <v>79</v>
      </c>
      <c r="D15" s="40" t="s">
        <v>147</v>
      </c>
      <c r="E15" s="51">
        <v>23.614850000000001</v>
      </c>
      <c r="F15" s="51">
        <v>23.614850000000001</v>
      </c>
      <c r="G15" s="40">
        <v>23.614850000000001</v>
      </c>
      <c r="H15" s="40"/>
      <c r="I15" s="40"/>
      <c r="J15" s="40"/>
      <c r="K15" s="51"/>
      <c r="L15" s="40"/>
      <c r="M15" s="51"/>
      <c r="N15" s="51"/>
      <c r="O15" s="51"/>
      <c r="P15" s="51"/>
      <c r="Q15" s="51"/>
      <c r="R15" s="51"/>
      <c r="S15" s="51"/>
    </row>
    <row r="16" spans="1:253" s="1" customFormat="1" ht="27" customHeight="1">
      <c r="A16" s="9" t="s">
        <v>143</v>
      </c>
      <c r="B16" s="9" t="s">
        <v>144</v>
      </c>
      <c r="C16" s="9" t="s">
        <v>81</v>
      </c>
      <c r="D16" s="40" t="s">
        <v>148</v>
      </c>
      <c r="E16" s="51">
        <v>24.081399999999999</v>
      </c>
      <c r="F16" s="51">
        <v>24.081399999999999</v>
      </c>
      <c r="G16" s="40"/>
      <c r="H16" s="40"/>
      <c r="I16" s="40">
        <v>24.081399999999999</v>
      </c>
      <c r="J16" s="40"/>
      <c r="K16" s="51"/>
      <c r="L16" s="40"/>
      <c r="M16" s="51"/>
      <c r="N16" s="51"/>
      <c r="O16" s="51"/>
      <c r="P16" s="51"/>
      <c r="Q16" s="51"/>
      <c r="R16" s="51"/>
      <c r="S16" s="51"/>
    </row>
    <row r="17" spans="1:19" s="1" customFormat="1" ht="27" customHeight="1">
      <c r="A17" s="57" t="s">
        <v>83</v>
      </c>
      <c r="B17" s="57"/>
      <c r="C17" s="57"/>
      <c r="D17" s="62" t="s">
        <v>149</v>
      </c>
      <c r="E17" s="66">
        <v>91.752039999999994</v>
      </c>
      <c r="F17" s="66">
        <v>59.312040000000003</v>
      </c>
      <c r="G17" s="62">
        <v>59.312040000000003</v>
      </c>
      <c r="H17" s="62"/>
      <c r="I17" s="62"/>
      <c r="J17" s="62"/>
      <c r="K17" s="66">
        <v>32.44</v>
      </c>
      <c r="L17" s="62"/>
      <c r="M17" s="66"/>
      <c r="N17" s="66">
        <v>32.44</v>
      </c>
      <c r="O17" s="66"/>
      <c r="P17" s="66"/>
      <c r="Q17" s="66"/>
      <c r="R17" s="66"/>
      <c r="S17" s="66"/>
    </row>
    <row r="18" spans="1:19" s="1" customFormat="1" ht="27" customHeight="1">
      <c r="A18" s="57"/>
      <c r="B18" s="57" t="s">
        <v>150</v>
      </c>
      <c r="C18" s="57"/>
      <c r="D18" s="62" t="s">
        <v>151</v>
      </c>
      <c r="E18" s="66">
        <v>32.44</v>
      </c>
      <c r="F18" s="66"/>
      <c r="G18" s="62"/>
      <c r="H18" s="62"/>
      <c r="I18" s="62"/>
      <c r="J18" s="62"/>
      <c r="K18" s="66">
        <v>32.44</v>
      </c>
      <c r="L18" s="62"/>
      <c r="M18" s="66"/>
      <c r="N18" s="66">
        <v>32.44</v>
      </c>
      <c r="O18" s="66"/>
      <c r="P18" s="66"/>
      <c r="Q18" s="66"/>
      <c r="R18" s="66"/>
      <c r="S18" s="66"/>
    </row>
    <row r="19" spans="1:19" s="1" customFormat="1" ht="27" customHeight="1">
      <c r="A19" s="9" t="s">
        <v>152</v>
      </c>
      <c r="B19" s="9" t="s">
        <v>153</v>
      </c>
      <c r="C19" s="9" t="s">
        <v>72</v>
      </c>
      <c r="D19" s="40" t="s">
        <v>154</v>
      </c>
      <c r="E19" s="51">
        <v>32.44</v>
      </c>
      <c r="F19" s="51"/>
      <c r="G19" s="40"/>
      <c r="H19" s="40"/>
      <c r="I19" s="40"/>
      <c r="J19" s="40"/>
      <c r="K19" s="51">
        <v>32.44</v>
      </c>
      <c r="L19" s="40"/>
      <c r="M19" s="51"/>
      <c r="N19" s="51">
        <v>32.44</v>
      </c>
      <c r="O19" s="51"/>
      <c r="P19" s="51"/>
      <c r="Q19" s="51"/>
      <c r="R19" s="51"/>
      <c r="S19" s="51"/>
    </row>
    <row r="20" spans="1:19" s="1" customFormat="1" ht="27" customHeight="1">
      <c r="A20" s="57"/>
      <c r="B20" s="57" t="s">
        <v>155</v>
      </c>
      <c r="C20" s="57"/>
      <c r="D20" s="62" t="s">
        <v>156</v>
      </c>
      <c r="E20" s="66">
        <v>59.312040000000003</v>
      </c>
      <c r="F20" s="66">
        <v>59.312040000000003</v>
      </c>
      <c r="G20" s="62">
        <v>59.312040000000003</v>
      </c>
      <c r="H20" s="62"/>
      <c r="I20" s="62"/>
      <c r="J20" s="62"/>
      <c r="K20" s="66"/>
      <c r="L20" s="62"/>
      <c r="M20" s="66"/>
      <c r="N20" s="66"/>
      <c r="O20" s="66"/>
      <c r="P20" s="66"/>
      <c r="Q20" s="66"/>
      <c r="R20" s="66"/>
      <c r="S20" s="66"/>
    </row>
    <row r="21" spans="1:19" s="1" customFormat="1" ht="27" customHeight="1">
      <c r="A21" s="9" t="s">
        <v>152</v>
      </c>
      <c r="B21" s="9" t="s">
        <v>157</v>
      </c>
      <c r="C21" s="9" t="s">
        <v>76</v>
      </c>
      <c r="D21" s="40" t="s">
        <v>158</v>
      </c>
      <c r="E21" s="51">
        <v>59.312040000000003</v>
      </c>
      <c r="F21" s="51">
        <v>59.312040000000003</v>
      </c>
      <c r="G21" s="40">
        <v>59.312040000000003</v>
      </c>
      <c r="H21" s="40"/>
      <c r="I21" s="40"/>
      <c r="J21" s="40"/>
      <c r="K21" s="51"/>
      <c r="L21" s="40"/>
      <c r="M21" s="51"/>
      <c r="N21" s="51"/>
      <c r="O21" s="51"/>
      <c r="P21" s="51"/>
      <c r="Q21" s="51"/>
      <c r="R21" s="51"/>
      <c r="S21" s="51"/>
    </row>
    <row r="22" spans="1:19" s="1" customFormat="1" ht="27" customHeight="1">
      <c r="A22" s="57" t="s">
        <v>88</v>
      </c>
      <c r="B22" s="57"/>
      <c r="C22" s="57"/>
      <c r="D22" s="62" t="s">
        <v>159</v>
      </c>
      <c r="E22" s="66">
        <v>5832.0926099999997</v>
      </c>
      <c r="F22" s="66">
        <v>1474.6922400000001</v>
      </c>
      <c r="G22" s="62">
        <v>1280.78224</v>
      </c>
      <c r="H22" s="62">
        <v>193.91</v>
      </c>
      <c r="I22" s="62"/>
      <c r="J22" s="62"/>
      <c r="K22" s="66">
        <v>4357.4003700000003</v>
      </c>
      <c r="L22" s="62">
        <v>9.59</v>
      </c>
      <c r="M22" s="66">
        <v>820.39696000000004</v>
      </c>
      <c r="N22" s="66">
        <v>2262.8834099999999</v>
      </c>
      <c r="O22" s="66">
        <v>525.9</v>
      </c>
      <c r="P22" s="66"/>
      <c r="Q22" s="66"/>
      <c r="R22" s="66">
        <v>738.63</v>
      </c>
      <c r="S22" s="66"/>
    </row>
    <row r="23" spans="1:19" s="1" customFormat="1" ht="27" customHeight="1">
      <c r="A23" s="57"/>
      <c r="B23" s="57" t="s">
        <v>160</v>
      </c>
      <c r="C23" s="57"/>
      <c r="D23" s="62" t="s">
        <v>161</v>
      </c>
      <c r="E23" s="66">
        <v>5622.9666100000004</v>
      </c>
      <c r="F23" s="66">
        <v>1474.6922400000001</v>
      </c>
      <c r="G23" s="62">
        <v>1280.78224</v>
      </c>
      <c r="H23" s="62">
        <v>193.91</v>
      </c>
      <c r="I23" s="62"/>
      <c r="J23" s="62"/>
      <c r="K23" s="66">
        <v>4148.2743700000001</v>
      </c>
      <c r="L23" s="62">
        <v>9.59</v>
      </c>
      <c r="M23" s="66">
        <v>820.39696000000004</v>
      </c>
      <c r="N23" s="66">
        <v>2053.7574100000002</v>
      </c>
      <c r="O23" s="66">
        <v>525.9</v>
      </c>
      <c r="P23" s="66"/>
      <c r="Q23" s="66"/>
      <c r="R23" s="66">
        <v>738.63</v>
      </c>
      <c r="S23" s="66"/>
    </row>
    <row r="24" spans="1:19" s="1" customFormat="1" ht="27" customHeight="1">
      <c r="A24" s="9" t="s">
        <v>162</v>
      </c>
      <c r="B24" s="9" t="s">
        <v>163</v>
      </c>
      <c r="C24" s="9" t="s">
        <v>76</v>
      </c>
      <c r="D24" s="40" t="s">
        <v>164</v>
      </c>
      <c r="E24" s="51">
        <v>1481.6922400000001</v>
      </c>
      <c r="F24" s="51">
        <v>1474.6922400000001</v>
      </c>
      <c r="G24" s="40">
        <v>1280.78224</v>
      </c>
      <c r="H24" s="40">
        <v>193.91</v>
      </c>
      <c r="I24" s="40"/>
      <c r="J24" s="40"/>
      <c r="K24" s="51">
        <v>7</v>
      </c>
      <c r="L24" s="40"/>
      <c r="M24" s="51">
        <v>7</v>
      </c>
      <c r="N24" s="51"/>
      <c r="O24" s="51"/>
      <c r="P24" s="51"/>
      <c r="Q24" s="51"/>
      <c r="R24" s="51"/>
      <c r="S24" s="51"/>
    </row>
    <row r="25" spans="1:19" s="1" customFormat="1" ht="27" customHeight="1">
      <c r="A25" s="9" t="s">
        <v>162</v>
      </c>
      <c r="B25" s="9" t="s">
        <v>163</v>
      </c>
      <c r="C25" s="9" t="s">
        <v>79</v>
      </c>
      <c r="D25" s="40" t="s">
        <v>165</v>
      </c>
      <c r="E25" s="51">
        <v>157.12</v>
      </c>
      <c r="F25" s="51"/>
      <c r="G25" s="40"/>
      <c r="H25" s="40"/>
      <c r="I25" s="40"/>
      <c r="J25" s="40"/>
      <c r="K25" s="51">
        <v>157.12</v>
      </c>
      <c r="L25" s="40"/>
      <c r="M25" s="51">
        <v>124.12</v>
      </c>
      <c r="N25" s="51">
        <v>13</v>
      </c>
      <c r="O25" s="51">
        <v>20</v>
      </c>
      <c r="P25" s="51"/>
      <c r="Q25" s="51"/>
      <c r="R25" s="51"/>
      <c r="S25" s="51"/>
    </row>
    <row r="26" spans="1:19" s="1" customFormat="1" ht="27" customHeight="1">
      <c r="A26" s="9" t="s">
        <v>162</v>
      </c>
      <c r="B26" s="9" t="s">
        <v>163</v>
      </c>
      <c r="C26" s="9" t="s">
        <v>72</v>
      </c>
      <c r="D26" s="40" t="s">
        <v>166</v>
      </c>
      <c r="E26" s="51">
        <v>59.799959999999999</v>
      </c>
      <c r="F26" s="51"/>
      <c r="G26" s="40"/>
      <c r="H26" s="40"/>
      <c r="I26" s="40"/>
      <c r="J26" s="40"/>
      <c r="K26" s="51">
        <v>59.799959999999999</v>
      </c>
      <c r="L26" s="40"/>
      <c r="M26" s="51">
        <v>49.299959999999999</v>
      </c>
      <c r="N26" s="51">
        <v>10</v>
      </c>
      <c r="O26" s="51">
        <v>0.5</v>
      </c>
      <c r="P26" s="51"/>
      <c r="Q26" s="51"/>
      <c r="R26" s="51"/>
      <c r="S26" s="51"/>
    </row>
    <row r="27" spans="1:19" s="1" customFormat="1" ht="27" customHeight="1">
      <c r="A27" s="9" t="s">
        <v>162</v>
      </c>
      <c r="B27" s="9" t="s">
        <v>163</v>
      </c>
      <c r="C27" s="9" t="s">
        <v>92</v>
      </c>
      <c r="D27" s="40" t="s">
        <v>167</v>
      </c>
      <c r="E27" s="51">
        <v>50</v>
      </c>
      <c r="F27" s="51"/>
      <c r="G27" s="40"/>
      <c r="H27" s="40"/>
      <c r="I27" s="40"/>
      <c r="J27" s="40"/>
      <c r="K27" s="51">
        <v>50</v>
      </c>
      <c r="L27" s="40"/>
      <c r="M27" s="51">
        <v>42</v>
      </c>
      <c r="N27" s="51"/>
      <c r="O27" s="51"/>
      <c r="P27" s="51"/>
      <c r="Q27" s="51"/>
      <c r="R27" s="51">
        <v>8</v>
      </c>
      <c r="S27" s="51"/>
    </row>
    <row r="28" spans="1:19" s="1" customFormat="1" ht="27" customHeight="1">
      <c r="A28" s="9" t="s">
        <v>162</v>
      </c>
      <c r="B28" s="9" t="s">
        <v>163</v>
      </c>
      <c r="C28" s="9" t="s">
        <v>94</v>
      </c>
      <c r="D28" s="40" t="s">
        <v>168</v>
      </c>
      <c r="E28" s="51">
        <v>2</v>
      </c>
      <c r="F28" s="51"/>
      <c r="G28" s="40"/>
      <c r="H28" s="40"/>
      <c r="I28" s="40"/>
      <c r="J28" s="40"/>
      <c r="K28" s="51">
        <v>2</v>
      </c>
      <c r="L28" s="40"/>
      <c r="M28" s="51">
        <v>2</v>
      </c>
      <c r="N28" s="51"/>
      <c r="O28" s="51"/>
      <c r="P28" s="51"/>
      <c r="Q28" s="51"/>
      <c r="R28" s="51"/>
      <c r="S28" s="51"/>
    </row>
    <row r="29" spans="1:19" s="1" customFormat="1" ht="27" customHeight="1">
      <c r="A29" s="9" t="s">
        <v>162</v>
      </c>
      <c r="B29" s="9" t="s">
        <v>163</v>
      </c>
      <c r="C29" s="9" t="s">
        <v>96</v>
      </c>
      <c r="D29" s="40" t="s">
        <v>169</v>
      </c>
      <c r="E29" s="51">
        <v>102</v>
      </c>
      <c r="F29" s="51"/>
      <c r="G29" s="40"/>
      <c r="H29" s="40"/>
      <c r="I29" s="40"/>
      <c r="J29" s="40"/>
      <c r="K29" s="51">
        <v>102</v>
      </c>
      <c r="L29" s="40"/>
      <c r="M29" s="51">
        <v>2</v>
      </c>
      <c r="N29" s="51"/>
      <c r="O29" s="51">
        <v>100</v>
      </c>
      <c r="P29" s="51"/>
      <c r="Q29" s="51"/>
      <c r="R29" s="51"/>
      <c r="S29" s="51"/>
    </row>
    <row r="30" spans="1:19" s="1" customFormat="1" ht="27" customHeight="1">
      <c r="A30" s="9" t="s">
        <v>162</v>
      </c>
      <c r="B30" s="9" t="s">
        <v>163</v>
      </c>
      <c r="C30" s="9" t="s">
        <v>98</v>
      </c>
      <c r="D30" s="40" t="s">
        <v>170</v>
      </c>
      <c r="E30" s="51">
        <v>106.21041</v>
      </c>
      <c r="F30" s="51"/>
      <c r="G30" s="40"/>
      <c r="H30" s="40"/>
      <c r="I30" s="40"/>
      <c r="J30" s="40"/>
      <c r="K30" s="51">
        <v>106.21041</v>
      </c>
      <c r="L30" s="40"/>
      <c r="M30" s="51"/>
      <c r="N30" s="51">
        <v>106.21041</v>
      </c>
      <c r="O30" s="51"/>
      <c r="P30" s="51"/>
      <c r="Q30" s="51"/>
      <c r="R30" s="51"/>
      <c r="S30" s="51"/>
    </row>
    <row r="31" spans="1:19" s="1" customFormat="1" ht="27" customHeight="1">
      <c r="A31" s="9" t="s">
        <v>162</v>
      </c>
      <c r="B31" s="9" t="s">
        <v>163</v>
      </c>
      <c r="C31" s="9" t="s">
        <v>100</v>
      </c>
      <c r="D31" s="40" t="s">
        <v>171</v>
      </c>
      <c r="E31" s="51">
        <v>330</v>
      </c>
      <c r="F31" s="51"/>
      <c r="G31" s="40"/>
      <c r="H31" s="40"/>
      <c r="I31" s="40"/>
      <c r="J31" s="40"/>
      <c r="K31" s="51">
        <v>330</v>
      </c>
      <c r="L31" s="40"/>
      <c r="M31" s="51">
        <v>0.1</v>
      </c>
      <c r="N31" s="51">
        <v>13.6</v>
      </c>
      <c r="O31" s="51">
        <v>192.4</v>
      </c>
      <c r="P31" s="51"/>
      <c r="Q31" s="51"/>
      <c r="R31" s="51">
        <v>123.9</v>
      </c>
      <c r="S31" s="51"/>
    </row>
    <row r="32" spans="1:19" s="1" customFormat="1" ht="27" customHeight="1">
      <c r="A32" s="9" t="s">
        <v>162</v>
      </c>
      <c r="B32" s="9" t="s">
        <v>163</v>
      </c>
      <c r="C32" s="9" t="s">
        <v>102</v>
      </c>
      <c r="D32" s="40" t="s">
        <v>172</v>
      </c>
      <c r="E32" s="51">
        <v>69</v>
      </c>
      <c r="F32" s="51"/>
      <c r="G32" s="40"/>
      <c r="H32" s="40"/>
      <c r="I32" s="40"/>
      <c r="J32" s="40"/>
      <c r="K32" s="51">
        <v>69</v>
      </c>
      <c r="L32" s="40"/>
      <c r="M32" s="51"/>
      <c r="N32" s="51">
        <v>24</v>
      </c>
      <c r="O32" s="51">
        <v>45</v>
      </c>
      <c r="P32" s="51"/>
      <c r="Q32" s="51"/>
      <c r="R32" s="51"/>
      <c r="S32" s="51"/>
    </row>
    <row r="33" spans="1:253" s="1" customFormat="1" ht="27" customHeight="1">
      <c r="A33" s="9" t="s">
        <v>162</v>
      </c>
      <c r="B33" s="9" t="s">
        <v>163</v>
      </c>
      <c r="C33" s="9" t="s">
        <v>104</v>
      </c>
      <c r="D33" s="40" t="s">
        <v>173</v>
      </c>
      <c r="E33" s="51">
        <v>49.3</v>
      </c>
      <c r="F33" s="51"/>
      <c r="G33" s="40"/>
      <c r="H33" s="40"/>
      <c r="I33" s="40"/>
      <c r="J33" s="40"/>
      <c r="K33" s="51">
        <v>49.3</v>
      </c>
      <c r="L33" s="40"/>
      <c r="M33" s="51">
        <v>49.3</v>
      </c>
      <c r="N33" s="51"/>
      <c r="O33" s="51"/>
      <c r="P33" s="51"/>
      <c r="Q33" s="51"/>
      <c r="R33" s="51"/>
      <c r="S33" s="51"/>
    </row>
    <row r="34" spans="1:253" s="1" customFormat="1" ht="27" customHeight="1">
      <c r="A34" s="9" t="s">
        <v>162</v>
      </c>
      <c r="B34" s="9" t="s">
        <v>163</v>
      </c>
      <c r="C34" s="9" t="s">
        <v>106</v>
      </c>
      <c r="D34" s="40" t="s">
        <v>174</v>
      </c>
      <c r="E34" s="51">
        <v>2110.6770000000001</v>
      </c>
      <c r="F34" s="51"/>
      <c r="G34" s="40"/>
      <c r="H34" s="40"/>
      <c r="I34" s="40"/>
      <c r="J34" s="40"/>
      <c r="K34" s="51">
        <v>2110.6770000000001</v>
      </c>
      <c r="L34" s="40"/>
      <c r="M34" s="51">
        <v>209.5</v>
      </c>
      <c r="N34" s="51">
        <v>1851.4469999999999</v>
      </c>
      <c r="O34" s="51">
        <v>20</v>
      </c>
      <c r="P34" s="51"/>
      <c r="Q34" s="51"/>
      <c r="R34" s="51">
        <v>29.73</v>
      </c>
      <c r="S34" s="51"/>
    </row>
    <row r="35" spans="1:253" s="1" customFormat="1" ht="27" customHeight="1">
      <c r="A35" s="9" t="s">
        <v>162</v>
      </c>
      <c r="B35" s="9" t="s">
        <v>163</v>
      </c>
      <c r="C35" s="9" t="s">
        <v>108</v>
      </c>
      <c r="D35" s="40" t="s">
        <v>175</v>
      </c>
      <c r="E35" s="51">
        <v>14.82</v>
      </c>
      <c r="F35" s="51"/>
      <c r="G35" s="40"/>
      <c r="H35" s="40"/>
      <c r="I35" s="40"/>
      <c r="J35" s="40"/>
      <c r="K35" s="51">
        <v>14.82</v>
      </c>
      <c r="L35" s="40">
        <v>4.62</v>
      </c>
      <c r="M35" s="51">
        <v>10.199999999999999</v>
      </c>
      <c r="N35" s="51"/>
      <c r="O35" s="51"/>
      <c r="P35" s="51"/>
      <c r="Q35" s="51"/>
      <c r="R35" s="51"/>
      <c r="S35" s="51"/>
    </row>
    <row r="36" spans="1:253" s="1" customFormat="1" ht="27" customHeight="1">
      <c r="A36" s="9" t="s">
        <v>162</v>
      </c>
      <c r="B36" s="9" t="s">
        <v>163</v>
      </c>
      <c r="C36" s="9" t="s">
        <v>110</v>
      </c>
      <c r="D36" s="40" t="s">
        <v>176</v>
      </c>
      <c r="E36" s="51">
        <v>577</v>
      </c>
      <c r="F36" s="51"/>
      <c r="G36" s="40"/>
      <c r="H36" s="40"/>
      <c r="I36" s="40"/>
      <c r="J36" s="40"/>
      <c r="K36" s="51">
        <v>577</v>
      </c>
      <c r="L36" s="40"/>
      <c r="M36" s="51"/>
      <c r="N36" s="51"/>
      <c r="O36" s="51"/>
      <c r="P36" s="51"/>
      <c r="Q36" s="51"/>
      <c r="R36" s="51">
        <v>577</v>
      </c>
      <c r="S36" s="51"/>
    </row>
    <row r="37" spans="1:253" s="1" customFormat="1" ht="27" customHeight="1">
      <c r="A37" s="9" t="s">
        <v>162</v>
      </c>
      <c r="B37" s="9" t="s">
        <v>163</v>
      </c>
      <c r="C37" s="9" t="s">
        <v>81</v>
      </c>
      <c r="D37" s="40" t="s">
        <v>177</v>
      </c>
      <c r="E37" s="51">
        <v>513.34699999999998</v>
      </c>
      <c r="F37" s="51"/>
      <c r="G37" s="40"/>
      <c r="H37" s="40"/>
      <c r="I37" s="40"/>
      <c r="J37" s="40"/>
      <c r="K37" s="51">
        <v>513.34699999999998</v>
      </c>
      <c r="L37" s="40">
        <v>4.97</v>
      </c>
      <c r="M37" s="51">
        <v>324.87700000000001</v>
      </c>
      <c r="N37" s="51">
        <v>35.5</v>
      </c>
      <c r="O37" s="51">
        <v>148</v>
      </c>
      <c r="P37" s="51"/>
      <c r="Q37" s="51"/>
      <c r="R37" s="51"/>
      <c r="S37" s="51"/>
    </row>
    <row r="38" spans="1:253" s="1" customFormat="1" ht="27" customHeight="1">
      <c r="A38" s="57"/>
      <c r="B38" s="57" t="s">
        <v>178</v>
      </c>
      <c r="C38" s="57"/>
      <c r="D38" s="62" t="s">
        <v>179</v>
      </c>
      <c r="E38" s="66">
        <v>209.126</v>
      </c>
      <c r="F38" s="66"/>
      <c r="G38" s="62"/>
      <c r="H38" s="62"/>
      <c r="I38" s="62"/>
      <c r="J38" s="62"/>
      <c r="K38" s="66">
        <v>209.126</v>
      </c>
      <c r="L38" s="62"/>
      <c r="M38" s="66"/>
      <c r="N38" s="66">
        <v>209.126</v>
      </c>
      <c r="O38" s="66"/>
      <c r="P38" s="66"/>
      <c r="Q38" s="66"/>
      <c r="R38" s="66"/>
      <c r="S38" s="66"/>
    </row>
    <row r="39" spans="1:253" s="1" customFormat="1" ht="27" customHeight="1">
      <c r="A39" s="9" t="s">
        <v>162</v>
      </c>
      <c r="B39" s="9" t="s">
        <v>180</v>
      </c>
      <c r="C39" s="9" t="s">
        <v>113</v>
      </c>
      <c r="D39" s="40" t="s">
        <v>181</v>
      </c>
      <c r="E39" s="51">
        <v>209.126</v>
      </c>
      <c r="F39" s="51"/>
      <c r="G39" s="40"/>
      <c r="H39" s="40"/>
      <c r="I39" s="40"/>
      <c r="J39" s="40"/>
      <c r="K39" s="51">
        <v>209.126</v>
      </c>
      <c r="L39" s="40"/>
      <c r="M39" s="51"/>
      <c r="N39" s="51">
        <v>209.126</v>
      </c>
      <c r="O39" s="51"/>
      <c r="P39" s="51"/>
      <c r="Q39" s="51"/>
      <c r="R39" s="51"/>
      <c r="S39" s="51"/>
    </row>
    <row r="40" spans="1:253" s="1" customFormat="1" ht="27" customHeight="1">
      <c r="A40" s="57" t="s">
        <v>115</v>
      </c>
      <c r="B40" s="57"/>
      <c r="C40" s="57"/>
      <c r="D40" s="62" t="s">
        <v>182</v>
      </c>
      <c r="E40" s="66">
        <v>128.47594799999999</v>
      </c>
      <c r="F40" s="66">
        <v>128.47594799999999</v>
      </c>
      <c r="G40" s="62">
        <v>128.47594799999999</v>
      </c>
      <c r="H40" s="62"/>
      <c r="I40" s="62"/>
      <c r="J40" s="62"/>
      <c r="K40" s="66"/>
      <c r="L40" s="62"/>
      <c r="M40" s="66"/>
      <c r="N40" s="66"/>
      <c r="O40" s="66"/>
      <c r="P40" s="66"/>
      <c r="Q40" s="66"/>
      <c r="R40" s="66"/>
      <c r="S40" s="66"/>
    </row>
    <row r="41" spans="1:253" s="1" customFormat="1" ht="27" customHeight="1">
      <c r="A41" s="57"/>
      <c r="B41" s="57" t="s">
        <v>183</v>
      </c>
      <c r="C41" s="57"/>
      <c r="D41" s="62" t="s">
        <v>184</v>
      </c>
      <c r="E41" s="66">
        <v>128.47594799999999</v>
      </c>
      <c r="F41" s="66">
        <v>128.47594799999999</v>
      </c>
      <c r="G41" s="62">
        <v>128.47594799999999</v>
      </c>
      <c r="H41" s="62"/>
      <c r="I41" s="62"/>
      <c r="J41" s="62"/>
      <c r="K41" s="66"/>
      <c r="L41" s="62"/>
      <c r="M41" s="66"/>
      <c r="N41" s="66"/>
      <c r="O41" s="66"/>
      <c r="P41" s="66"/>
      <c r="Q41" s="66"/>
      <c r="R41" s="66"/>
      <c r="S41" s="66"/>
    </row>
    <row r="42" spans="1:253" s="1" customFormat="1" ht="27" customHeight="1">
      <c r="A42" s="9" t="s">
        <v>185</v>
      </c>
      <c r="B42" s="9" t="s">
        <v>186</v>
      </c>
      <c r="C42" s="9" t="s">
        <v>76</v>
      </c>
      <c r="D42" s="40" t="s">
        <v>187</v>
      </c>
      <c r="E42" s="51">
        <v>128.47594799999999</v>
      </c>
      <c r="F42" s="51">
        <v>128.47594799999999</v>
      </c>
      <c r="G42" s="40">
        <v>128.47594799999999</v>
      </c>
      <c r="H42" s="40"/>
      <c r="I42" s="40"/>
      <c r="J42" s="40"/>
      <c r="K42" s="51"/>
      <c r="L42" s="40"/>
      <c r="M42" s="51"/>
      <c r="N42" s="51"/>
      <c r="O42" s="51"/>
      <c r="P42" s="51"/>
      <c r="Q42" s="51"/>
      <c r="R42" s="51"/>
      <c r="S42" s="51"/>
    </row>
    <row r="43" spans="1:253" s="1" customFormat="1" ht="27" customHeight="1">
      <c r="A43" s="57" t="s">
        <v>118</v>
      </c>
      <c r="B43" s="57"/>
      <c r="C43" s="57"/>
      <c r="D43" s="62" t="s">
        <v>188</v>
      </c>
      <c r="E43" s="66">
        <v>358.6</v>
      </c>
      <c r="F43" s="66"/>
      <c r="G43" s="62"/>
      <c r="H43" s="62"/>
      <c r="I43" s="62"/>
      <c r="J43" s="62"/>
      <c r="K43" s="66">
        <v>358.6</v>
      </c>
      <c r="L43" s="62"/>
      <c r="M43" s="66"/>
      <c r="N43" s="66"/>
      <c r="O43" s="66">
        <v>358.6</v>
      </c>
      <c r="P43" s="66"/>
      <c r="Q43" s="66"/>
      <c r="R43" s="66"/>
      <c r="S43" s="66"/>
    </row>
    <row r="44" spans="1:253" s="1" customFormat="1" ht="27" customHeight="1">
      <c r="A44" s="57"/>
      <c r="B44" s="57" t="s">
        <v>150</v>
      </c>
      <c r="C44" s="57"/>
      <c r="D44" s="62" t="s">
        <v>189</v>
      </c>
      <c r="E44" s="66">
        <v>358.6</v>
      </c>
      <c r="F44" s="66"/>
      <c r="G44" s="62"/>
      <c r="H44" s="62"/>
      <c r="I44" s="62"/>
      <c r="J44" s="62"/>
      <c r="K44" s="66">
        <v>358.6</v>
      </c>
      <c r="L44" s="62"/>
      <c r="M44" s="66"/>
      <c r="N44" s="66"/>
      <c r="O44" s="66">
        <v>358.6</v>
      </c>
      <c r="P44" s="66"/>
      <c r="Q44" s="66"/>
      <c r="R44" s="66"/>
      <c r="S44" s="66"/>
    </row>
    <row r="45" spans="1:253" s="1" customFormat="1" ht="27" customHeight="1">
      <c r="A45" s="9" t="s">
        <v>190</v>
      </c>
      <c r="B45" s="9" t="s">
        <v>153</v>
      </c>
      <c r="C45" s="9" t="s">
        <v>81</v>
      </c>
      <c r="D45" s="40" t="s">
        <v>191</v>
      </c>
      <c r="E45" s="51">
        <v>358.6</v>
      </c>
      <c r="F45" s="51"/>
      <c r="G45" s="40"/>
      <c r="H45" s="40"/>
      <c r="I45" s="40"/>
      <c r="J45" s="40"/>
      <c r="K45" s="51">
        <v>358.6</v>
      </c>
      <c r="L45" s="40"/>
      <c r="M45" s="51"/>
      <c r="N45" s="51"/>
      <c r="O45" s="51">
        <v>358.6</v>
      </c>
      <c r="P45" s="51"/>
      <c r="Q45" s="51"/>
      <c r="R45" s="51"/>
      <c r="S45" s="51"/>
    </row>
    <row r="46" spans="1:253" s="1" customFormat="1" ht="21" customHeight="1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</row>
    <row r="47" spans="1:253" s="1" customFormat="1" ht="25.5" customHeight="1"/>
    <row r="48" spans="1:253" s="1" customFormat="1" ht="25.5" customHeight="1"/>
    <row r="49" s="1" customFormat="1" ht="25.5" customHeight="1"/>
    <row r="50" s="1" customFormat="1" ht="25.5" customHeight="1"/>
    <row r="51" s="1" customFormat="1" ht="25.5" customHeight="1"/>
    <row r="52" s="1" customFormat="1" ht="25.5" customHeight="1"/>
    <row r="53" s="1" customFormat="1" ht="25.5" customHeight="1"/>
    <row r="54" s="1" customFormat="1" ht="25.5" customHeight="1"/>
    <row r="55" s="1" customFormat="1" ht="21" customHeight="1"/>
    <row r="56" s="1" customFormat="1" ht="21" customHeight="1"/>
  </sheetData>
  <sheetProtection sheet="1" formatCells="0" formatColumns="0" formatRows="0" insertColumns="0" insertRows="0" insertHyperlinks="0" deleteColumns="0" deleteRows="0" sort="0" autoFilter="0" pivotTables="0"/>
  <mergeCells count="6">
    <mergeCell ref="A1:R2"/>
    <mergeCell ref="A4:C4"/>
    <mergeCell ref="F4:J4"/>
    <mergeCell ref="K4:S4"/>
    <mergeCell ref="D4:D5"/>
    <mergeCell ref="E4:E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T78"/>
  <sheetViews>
    <sheetView showGridLines="0" workbookViewId="0"/>
  </sheetViews>
  <sheetFormatPr defaultColWidth="9.140625" defaultRowHeight="12.75" customHeight="1"/>
  <cols>
    <col min="1" max="1" width="59.140625" style="1" customWidth="1"/>
    <col min="2" max="2" width="56.28515625" style="1" customWidth="1"/>
    <col min="3" max="254" width="9.140625" style="1" customWidth="1"/>
  </cols>
  <sheetData>
    <row r="1" spans="1:253" s="1" customFormat="1" ht="22.5" customHeight="1">
      <c r="B1" s="95" t="s">
        <v>192</v>
      </c>
    </row>
    <row r="2" spans="1:253" s="1" customFormat="1" ht="27.75" customHeight="1">
      <c r="A2" s="151" t="s">
        <v>193</v>
      </c>
      <c r="B2" s="152"/>
    </row>
    <row r="3" spans="1:253" s="1" customFormat="1" ht="18.75" customHeight="1"/>
    <row r="4" spans="1:253" s="1" customFormat="1" ht="19.5" customHeight="1">
      <c r="A4" s="35" t="s">
        <v>12</v>
      </c>
      <c r="B4" s="63" t="s">
        <v>13</v>
      </c>
    </row>
    <row r="5" spans="1:253" s="1" customFormat="1" ht="21" customHeight="1">
      <c r="A5" s="71" t="s">
        <v>194</v>
      </c>
      <c r="B5" s="122" t="s">
        <v>17</v>
      </c>
    </row>
    <row r="6" spans="1:253" s="1" customFormat="1" ht="15" customHeight="1">
      <c r="A6" s="122" t="s">
        <v>66</v>
      </c>
      <c r="B6" s="122">
        <v>1</v>
      </c>
    </row>
    <row r="7" spans="1:253" s="1" customFormat="1" ht="27" customHeight="1">
      <c r="A7" s="56" t="s">
        <v>46</v>
      </c>
      <c r="B7" s="65">
        <v>7464.1905100000004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56" t="s">
        <v>195</v>
      </c>
      <c r="B8" s="65">
        <v>1642.0501400000001</v>
      </c>
    </row>
    <row r="9" spans="1:253" s="1" customFormat="1" ht="27" customHeight="1">
      <c r="A9" s="56" t="s">
        <v>196</v>
      </c>
      <c r="B9" s="65">
        <v>1587.0843400000001</v>
      </c>
    </row>
    <row r="10" spans="1:253" s="1" customFormat="1" ht="27" customHeight="1">
      <c r="A10" s="58" t="s">
        <v>197</v>
      </c>
      <c r="B10" s="45">
        <v>392.06639999999999</v>
      </c>
    </row>
    <row r="11" spans="1:253" s="1" customFormat="1" ht="27" customHeight="1">
      <c r="A11" s="58" t="s">
        <v>198</v>
      </c>
      <c r="B11" s="45">
        <v>201.41399999999999</v>
      </c>
    </row>
    <row r="12" spans="1:253" s="1" customFormat="1" ht="27" customHeight="1">
      <c r="A12" s="58" t="s">
        <v>199</v>
      </c>
      <c r="B12" s="45">
        <v>285.25720000000001</v>
      </c>
    </row>
    <row r="13" spans="1:253" s="1" customFormat="1" ht="27" customHeight="1">
      <c r="A13" s="58" t="s">
        <v>200</v>
      </c>
      <c r="B13" s="45">
        <v>402.04464000000002</v>
      </c>
    </row>
    <row r="14" spans="1:253" s="1" customFormat="1" ht="27" customHeight="1">
      <c r="A14" s="58" t="s">
        <v>201</v>
      </c>
      <c r="B14" s="45">
        <v>94.899261999999993</v>
      </c>
    </row>
    <row r="15" spans="1:253" s="1" customFormat="1" ht="27" customHeight="1">
      <c r="A15" s="58" t="s">
        <v>202</v>
      </c>
      <c r="B15" s="45">
        <v>23.614850000000001</v>
      </c>
    </row>
    <row r="16" spans="1:253" s="1" customFormat="1" ht="27" customHeight="1">
      <c r="A16" s="58" t="s">
        <v>203</v>
      </c>
      <c r="B16" s="45">
        <v>59.312040000000003</v>
      </c>
    </row>
    <row r="17" spans="1:2" s="1" customFormat="1" ht="27" customHeight="1">
      <c r="A17" s="58" t="s">
        <v>187</v>
      </c>
      <c r="B17" s="45">
        <v>128.47594799999999</v>
      </c>
    </row>
    <row r="18" spans="1:2" s="1" customFormat="1" ht="27" customHeight="1">
      <c r="A18" s="56" t="s">
        <v>204</v>
      </c>
      <c r="B18" s="65">
        <v>54.965800000000002</v>
      </c>
    </row>
    <row r="19" spans="1:2" s="1" customFormat="1" ht="27" customHeight="1">
      <c r="A19" s="58" t="s">
        <v>205</v>
      </c>
      <c r="B19" s="45">
        <v>30.884399999999999</v>
      </c>
    </row>
    <row r="20" spans="1:2" s="1" customFormat="1" ht="27" customHeight="1">
      <c r="A20" s="58" t="s">
        <v>206</v>
      </c>
      <c r="B20" s="45">
        <v>24.081399999999999</v>
      </c>
    </row>
    <row r="21" spans="1:2" s="1" customFormat="1" ht="27" customHeight="1">
      <c r="A21" s="56" t="s">
        <v>207</v>
      </c>
      <c r="B21" s="65">
        <v>193.91</v>
      </c>
    </row>
    <row r="22" spans="1:2" s="1" customFormat="1" ht="27" customHeight="1">
      <c r="A22" s="56" t="s">
        <v>208</v>
      </c>
      <c r="B22" s="65">
        <v>193.91</v>
      </c>
    </row>
    <row r="23" spans="1:2" s="1" customFormat="1" ht="27" customHeight="1">
      <c r="A23" s="58" t="s">
        <v>209</v>
      </c>
      <c r="B23" s="45">
        <v>6</v>
      </c>
    </row>
    <row r="24" spans="1:2" s="1" customFormat="1" ht="27" customHeight="1">
      <c r="A24" s="58" t="s">
        <v>210</v>
      </c>
      <c r="B24" s="45">
        <v>2</v>
      </c>
    </row>
    <row r="25" spans="1:2" s="1" customFormat="1" ht="27" customHeight="1">
      <c r="A25" s="58" t="s">
        <v>211</v>
      </c>
      <c r="B25" s="45">
        <v>1</v>
      </c>
    </row>
    <row r="26" spans="1:2" s="1" customFormat="1" ht="27" customHeight="1">
      <c r="A26" s="58" t="s">
        <v>212</v>
      </c>
      <c r="B26" s="45">
        <v>0.5</v>
      </c>
    </row>
    <row r="27" spans="1:2" s="1" customFormat="1" ht="27" customHeight="1">
      <c r="A27" s="58" t="s">
        <v>213</v>
      </c>
      <c r="B27" s="45">
        <v>1.5</v>
      </c>
    </row>
    <row r="28" spans="1:2" s="1" customFormat="1" ht="27" customHeight="1">
      <c r="A28" s="58" t="s">
        <v>214</v>
      </c>
      <c r="B28" s="45">
        <v>13</v>
      </c>
    </row>
    <row r="29" spans="1:2" s="1" customFormat="1" ht="27" customHeight="1">
      <c r="A29" s="58" t="s">
        <v>215</v>
      </c>
      <c r="B29" s="45">
        <v>6</v>
      </c>
    </row>
    <row r="30" spans="1:2" s="1" customFormat="1" ht="27" customHeight="1">
      <c r="A30" s="58" t="s">
        <v>216</v>
      </c>
      <c r="B30" s="45">
        <v>4</v>
      </c>
    </row>
    <row r="31" spans="1:2" s="1" customFormat="1" ht="27" customHeight="1">
      <c r="A31" s="58" t="s">
        <v>217</v>
      </c>
      <c r="B31" s="45">
        <v>4</v>
      </c>
    </row>
    <row r="32" spans="1:2" s="1" customFormat="1" ht="27" customHeight="1">
      <c r="A32" s="58" t="s">
        <v>218</v>
      </c>
      <c r="B32" s="45">
        <v>1</v>
      </c>
    </row>
    <row r="33" spans="1:2" s="1" customFormat="1" ht="27" customHeight="1">
      <c r="A33" s="58" t="s">
        <v>219</v>
      </c>
      <c r="B33" s="45">
        <v>3</v>
      </c>
    </row>
    <row r="34" spans="1:2" s="1" customFormat="1" ht="27" customHeight="1">
      <c r="A34" s="58" t="s">
        <v>220</v>
      </c>
      <c r="B34" s="45">
        <v>2</v>
      </c>
    </row>
    <row r="35" spans="1:2" s="1" customFormat="1" ht="27" customHeight="1">
      <c r="A35" s="58" t="s">
        <v>221</v>
      </c>
      <c r="B35" s="45">
        <v>15</v>
      </c>
    </row>
    <row r="36" spans="1:2" s="1" customFormat="1" ht="27" customHeight="1">
      <c r="A36" s="58" t="s">
        <v>222</v>
      </c>
      <c r="B36" s="45">
        <v>4</v>
      </c>
    </row>
    <row r="37" spans="1:2" s="1" customFormat="1" ht="27" customHeight="1">
      <c r="A37" s="58" t="s">
        <v>223</v>
      </c>
      <c r="B37" s="45">
        <v>8.8000000000000007</v>
      </c>
    </row>
    <row r="38" spans="1:2" s="1" customFormat="1" ht="27" customHeight="1">
      <c r="A38" s="58" t="s">
        <v>224</v>
      </c>
      <c r="B38" s="45">
        <v>57.07</v>
      </c>
    </row>
    <row r="39" spans="1:2" s="1" customFormat="1" ht="27" customHeight="1">
      <c r="A39" s="58" t="s">
        <v>225</v>
      </c>
      <c r="B39" s="45">
        <v>30</v>
      </c>
    </row>
    <row r="40" spans="1:2" s="1" customFormat="1" ht="27" customHeight="1">
      <c r="A40" s="58" t="s">
        <v>226</v>
      </c>
      <c r="B40" s="45">
        <v>4</v>
      </c>
    </row>
    <row r="41" spans="1:2" s="1" customFormat="1" ht="27" customHeight="1">
      <c r="A41" s="58" t="s">
        <v>227</v>
      </c>
      <c r="B41" s="45">
        <v>29.04</v>
      </c>
    </row>
    <row r="42" spans="1:2" s="1" customFormat="1" ht="27" customHeight="1">
      <c r="A42" s="58" t="s">
        <v>228</v>
      </c>
      <c r="B42" s="45">
        <v>2</v>
      </c>
    </row>
    <row r="43" spans="1:2" s="1" customFormat="1" ht="27" customHeight="1">
      <c r="A43" s="56" t="s">
        <v>229</v>
      </c>
      <c r="B43" s="65">
        <v>11.97</v>
      </c>
    </row>
    <row r="44" spans="1:2" s="1" customFormat="1" ht="27" customHeight="1">
      <c r="A44" s="56" t="s">
        <v>196</v>
      </c>
      <c r="B44" s="65">
        <v>4.97</v>
      </c>
    </row>
    <row r="45" spans="1:2" s="1" customFormat="1" ht="27" customHeight="1">
      <c r="A45" s="58" t="s">
        <v>197</v>
      </c>
      <c r="B45" s="45">
        <v>4.97</v>
      </c>
    </row>
    <row r="46" spans="1:2" s="1" customFormat="1" ht="27" customHeight="1">
      <c r="A46" s="56" t="s">
        <v>208</v>
      </c>
      <c r="B46" s="65">
        <v>7</v>
      </c>
    </row>
    <row r="47" spans="1:2" s="1" customFormat="1" ht="27" customHeight="1">
      <c r="A47" s="58" t="s">
        <v>223</v>
      </c>
      <c r="B47" s="45">
        <v>7</v>
      </c>
    </row>
    <row r="48" spans="1:2" s="1" customFormat="1" ht="27" customHeight="1">
      <c r="A48" s="56" t="s">
        <v>230</v>
      </c>
      <c r="B48" s="65">
        <v>5616.26037</v>
      </c>
    </row>
    <row r="49" spans="1:2" s="1" customFormat="1" ht="27" customHeight="1">
      <c r="A49" s="56" t="s">
        <v>196</v>
      </c>
      <c r="B49" s="65">
        <v>4.62</v>
      </c>
    </row>
    <row r="50" spans="1:2" s="1" customFormat="1" ht="27" customHeight="1">
      <c r="A50" s="58" t="s">
        <v>198</v>
      </c>
      <c r="B50" s="45">
        <v>4.62</v>
      </c>
    </row>
    <row r="51" spans="1:2" s="1" customFormat="1" ht="27" customHeight="1">
      <c r="A51" s="56" t="s">
        <v>208</v>
      </c>
      <c r="B51" s="65">
        <v>823.39696000000004</v>
      </c>
    </row>
    <row r="52" spans="1:2" s="1" customFormat="1" ht="27" customHeight="1">
      <c r="A52" s="58" t="s">
        <v>209</v>
      </c>
      <c r="B52" s="45">
        <v>21.07</v>
      </c>
    </row>
    <row r="53" spans="1:2" s="1" customFormat="1" ht="27" customHeight="1">
      <c r="A53" s="58" t="s">
        <v>210</v>
      </c>
      <c r="B53" s="45">
        <v>20.6</v>
      </c>
    </row>
    <row r="54" spans="1:2" s="1" customFormat="1" ht="27" customHeight="1">
      <c r="A54" s="58" t="s">
        <v>211</v>
      </c>
      <c r="B54" s="45">
        <v>15</v>
      </c>
    </row>
    <row r="55" spans="1:2" s="1" customFormat="1" ht="27" customHeight="1">
      <c r="A55" s="58" t="s">
        <v>216</v>
      </c>
      <c r="B55" s="45">
        <v>22.599959999999999</v>
      </c>
    </row>
    <row r="56" spans="1:2" s="1" customFormat="1" ht="27" customHeight="1">
      <c r="A56" s="58" t="s">
        <v>217</v>
      </c>
      <c r="B56" s="45">
        <v>12.939</v>
      </c>
    </row>
    <row r="57" spans="1:2" s="1" customFormat="1" ht="27" customHeight="1">
      <c r="A57" s="58" t="s">
        <v>219</v>
      </c>
      <c r="B57" s="45">
        <v>7</v>
      </c>
    </row>
    <row r="58" spans="1:2" s="1" customFormat="1" ht="27" customHeight="1">
      <c r="A58" s="58" t="s">
        <v>220</v>
      </c>
      <c r="B58" s="45">
        <v>66.95</v>
      </c>
    </row>
    <row r="59" spans="1:2" s="1" customFormat="1" ht="27" customHeight="1">
      <c r="A59" s="58" t="s">
        <v>221</v>
      </c>
      <c r="B59" s="45">
        <v>5</v>
      </c>
    </row>
    <row r="60" spans="1:2" s="1" customFormat="1" ht="27" customHeight="1">
      <c r="A60" s="58" t="s">
        <v>231</v>
      </c>
      <c r="B60" s="45">
        <v>131.5</v>
      </c>
    </row>
    <row r="61" spans="1:2" s="1" customFormat="1" ht="27" customHeight="1">
      <c r="A61" s="58" t="s">
        <v>222</v>
      </c>
      <c r="B61" s="45">
        <v>3</v>
      </c>
    </row>
    <row r="62" spans="1:2" s="1" customFormat="1" ht="27" customHeight="1">
      <c r="A62" s="58" t="s">
        <v>223</v>
      </c>
      <c r="B62" s="45">
        <v>104.3</v>
      </c>
    </row>
    <row r="63" spans="1:2" s="1" customFormat="1" ht="27" customHeight="1">
      <c r="A63" s="58" t="s">
        <v>228</v>
      </c>
      <c r="B63" s="45">
        <v>413.43799999999999</v>
      </c>
    </row>
    <row r="64" spans="1:2" s="1" customFormat="1" ht="27" customHeight="1">
      <c r="A64" s="56" t="s">
        <v>204</v>
      </c>
      <c r="B64" s="65">
        <v>2295.32341</v>
      </c>
    </row>
    <row r="65" spans="1:253" s="1" customFormat="1" ht="27" customHeight="1">
      <c r="A65" s="58" t="s">
        <v>232</v>
      </c>
      <c r="B65" s="45">
        <v>0.18</v>
      </c>
    </row>
    <row r="66" spans="1:253" s="1" customFormat="1" ht="27" customHeight="1">
      <c r="A66" s="58" t="s">
        <v>233</v>
      </c>
      <c r="B66" s="45">
        <v>2295.1434100000001</v>
      </c>
    </row>
    <row r="67" spans="1:253" s="1" customFormat="1" ht="27" customHeight="1">
      <c r="A67" s="56" t="s">
        <v>234</v>
      </c>
      <c r="B67" s="65">
        <v>738.63</v>
      </c>
    </row>
    <row r="68" spans="1:253" s="1" customFormat="1" ht="27" customHeight="1">
      <c r="A68" s="58" t="s">
        <v>235</v>
      </c>
      <c r="B68" s="45">
        <v>8</v>
      </c>
    </row>
    <row r="69" spans="1:253" s="1" customFormat="1" ht="27" customHeight="1">
      <c r="A69" s="58" t="s">
        <v>236</v>
      </c>
      <c r="B69" s="45">
        <v>730.63</v>
      </c>
    </row>
    <row r="70" spans="1:253" s="1" customFormat="1" ht="27" customHeight="1">
      <c r="A70" s="56" t="s">
        <v>237</v>
      </c>
      <c r="B70" s="65">
        <v>844.3</v>
      </c>
    </row>
    <row r="71" spans="1:253" s="1" customFormat="1" ht="27" customHeight="1">
      <c r="A71" s="58" t="s">
        <v>238</v>
      </c>
      <c r="B71" s="45">
        <v>844.3</v>
      </c>
    </row>
    <row r="72" spans="1:253" s="1" customFormat="1" ht="27" customHeight="1">
      <c r="A72" s="56" t="s">
        <v>239</v>
      </c>
      <c r="B72" s="65">
        <v>884.5</v>
      </c>
    </row>
    <row r="73" spans="1:253" s="1" customFormat="1" ht="27" customHeight="1">
      <c r="A73" s="58" t="s">
        <v>240</v>
      </c>
      <c r="B73" s="45">
        <v>120</v>
      </c>
    </row>
    <row r="74" spans="1:253" s="1" customFormat="1" ht="27" customHeight="1">
      <c r="A74" s="58" t="s">
        <v>241</v>
      </c>
      <c r="B74" s="45">
        <v>48</v>
      </c>
    </row>
    <row r="75" spans="1:253" s="1" customFormat="1" ht="27" customHeight="1">
      <c r="A75" s="58" t="s">
        <v>238</v>
      </c>
      <c r="B75" s="45">
        <v>716.5</v>
      </c>
    </row>
    <row r="76" spans="1:253" s="1" customFormat="1" ht="27" customHeight="1">
      <c r="A76" s="56" t="s">
        <v>242</v>
      </c>
      <c r="B76" s="65">
        <v>25.49</v>
      </c>
    </row>
    <row r="77" spans="1:253" s="1" customFormat="1" ht="27" customHeight="1">
      <c r="A77" s="58" t="s">
        <v>243</v>
      </c>
      <c r="B77" s="45">
        <v>25.49</v>
      </c>
    </row>
    <row r="78" spans="1:253" s="1" customFormat="1" ht="27.75" customHeight="1">
      <c r="A78" s="64"/>
      <c r="B78" s="64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</row>
  </sheetData>
  <sheetProtection sheet="1" formatCells="0" formatColumns="0" formatRows="0" insertColumns="0" insertRows="0" insertHyperlinks="0" deleteColumns="0" deleteRows="0" sort="0" autoFilter="0" pivotTables="0"/>
  <mergeCells count="1">
    <mergeCell ref="A2:B2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T237"/>
  <sheetViews>
    <sheetView showGridLines="0" workbookViewId="0"/>
  </sheetViews>
  <sheetFormatPr defaultColWidth="9.140625" defaultRowHeight="12.75" customHeight="1"/>
  <cols>
    <col min="1" max="1" width="47.7109375" style="1" customWidth="1"/>
    <col min="2" max="2" width="21.5703125" style="1" customWidth="1"/>
    <col min="3" max="3" width="43.7109375" style="1" customWidth="1"/>
    <col min="4" max="4" width="20.140625" style="1" customWidth="1"/>
    <col min="5" max="5" width="38.7109375" style="1" customWidth="1"/>
    <col min="6" max="6" width="20" style="1" customWidth="1"/>
    <col min="7" max="254" width="9.140625" style="1" customWidth="1"/>
  </cols>
  <sheetData>
    <row r="1" spans="1:253" s="1" customFormat="1" ht="19.5" customHeight="1">
      <c r="A1" s="124"/>
      <c r="B1" s="124"/>
      <c r="C1" s="124"/>
      <c r="D1" s="124"/>
      <c r="E1" s="124"/>
      <c r="F1" s="125" t="s">
        <v>10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</row>
    <row r="2" spans="1:253" s="1" customFormat="1" ht="29.25" customHeight="1">
      <c r="A2" s="142" t="s">
        <v>244</v>
      </c>
      <c r="B2" s="142"/>
      <c r="C2" s="142"/>
      <c r="D2" s="142"/>
      <c r="E2" s="142"/>
      <c r="F2" s="14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</row>
    <row r="3" spans="1:253" s="1" customFormat="1" ht="17.25" customHeight="1">
      <c r="A3" s="126" t="s">
        <v>12</v>
      </c>
      <c r="B3" s="12"/>
      <c r="C3" s="12"/>
      <c r="D3" s="12"/>
      <c r="E3" s="12"/>
      <c r="F3" s="125" t="s">
        <v>13</v>
      </c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</row>
    <row r="4" spans="1:253" s="1" customFormat="1" ht="15.75" customHeight="1">
      <c r="A4" s="11" t="s">
        <v>14</v>
      </c>
      <c r="B4" s="11"/>
      <c r="C4" s="11" t="s">
        <v>15</v>
      </c>
      <c r="D4" s="11"/>
      <c r="E4" s="11"/>
      <c r="F4" s="11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</row>
    <row r="5" spans="1:253" s="1" customFormat="1" ht="15.75" customHeight="1">
      <c r="A5" s="11" t="s">
        <v>16</v>
      </c>
      <c r="B5" s="11" t="s">
        <v>17</v>
      </c>
      <c r="C5" s="11" t="s">
        <v>18</v>
      </c>
      <c r="D5" s="11" t="s">
        <v>17</v>
      </c>
      <c r="E5" s="11" t="s">
        <v>19</v>
      </c>
      <c r="F5" s="11" t="s">
        <v>17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</row>
    <row r="6" spans="1:253" s="1" customFormat="1" ht="15.75" customHeight="1">
      <c r="A6" s="127" t="s">
        <v>20</v>
      </c>
      <c r="B6" s="40">
        <v>7464.1905100000004</v>
      </c>
      <c r="C6" s="40" t="str">
        <f>IF(ISBLANK('主表5-2财政拨款支出预算'!A8)," ",'主表5-2财政拨款支出预算'!A8)</f>
        <v>人员类</v>
      </c>
      <c r="D6" s="40" t="str">
        <f>IF(ISBLANK('主表5-2财政拨款支出预算'!B8)," ",'主表5-2财政拨款支出预算'!B8)</f>
        <v xml:space="preserve"> </v>
      </c>
      <c r="E6" s="40" t="str">
        <f>IF(ISBLANK('主表5-1财政拨款支出分科目明细'!D8)," ",'主表5-1财政拨款支出分科目明细'!D8)</f>
        <v>一般公共服务支出</v>
      </c>
      <c r="F6" s="40">
        <f>IF(ISBLANK('主表5-1财政拨款支出分科目明细'!E8)," ",'主表5-1财政拨款支出分科目明细'!E8)</f>
        <v>10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</row>
    <row r="7" spans="1:253" s="1" customFormat="1" ht="15.75" customHeight="1">
      <c r="A7" s="117" t="s">
        <v>21</v>
      </c>
      <c r="B7" s="40">
        <v>7464.1905100000004</v>
      </c>
      <c r="C7" s="40" t="str">
        <f>IF(ISBLANK('主表5-2财政拨款支出预算'!A9)," ",'主表5-2财政拨款支出预算'!A9)</f>
        <v>　工资福利支出</v>
      </c>
      <c r="D7" s="40" t="str">
        <f>IF(ISBLANK('主表5-2财政拨款支出预算'!B9)," ",'主表5-2财政拨款支出预算'!B9)</f>
        <v xml:space="preserve"> </v>
      </c>
      <c r="E7" s="40" t="str">
        <f>IF(ISBLANK('主表5-1财政拨款支出分科目明细'!D9)," ",'主表5-1财政拨款支出分科目明细'!D9)</f>
        <v>　商贸事务</v>
      </c>
      <c r="F7" s="40">
        <f>IF(ISBLANK('主表5-1财政拨款支出分科目明细'!E9)," ",'主表5-1财政拨款支出分科目明细'!E9)</f>
        <v>10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15.75" customHeight="1">
      <c r="A8" s="117" t="s">
        <v>22</v>
      </c>
      <c r="B8" s="40"/>
      <c r="C8" s="40" t="str">
        <f>IF(ISBLANK('主表5-2财政拨款支出预算'!A10)," ",'主表5-2财政拨款支出预算'!A10)</f>
        <v>　　基本工资</v>
      </c>
      <c r="D8" s="40">
        <f>IF(ISBLANK('主表5-2财政拨款支出预算'!B10)," ",'主表5-2财政拨款支出预算'!B10)</f>
        <v>392.06639999999999</v>
      </c>
      <c r="E8" s="40" t="str">
        <f>IF(ISBLANK('主表5-1财政拨款支出分科目明细'!D10)," ",'主表5-1财政拨款支出分科目明细'!D10)</f>
        <v>　　招商引资</v>
      </c>
      <c r="F8" s="40">
        <f>IF(ISBLANK('主表5-1财政拨款支出分科目明细'!E10)," ",'主表5-1财政拨款支出分科目明细'!E10)</f>
        <v>10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</row>
    <row r="9" spans="1:253" s="1" customFormat="1" ht="15.75" customHeight="1">
      <c r="A9" s="117" t="s">
        <v>23</v>
      </c>
      <c r="B9" s="40"/>
      <c r="C9" s="40" t="str">
        <f>IF(ISBLANK('主表5-2财政拨款支出预算'!A11)," ",'主表5-2财政拨款支出预算'!A11)</f>
        <v>　　津贴补贴</v>
      </c>
      <c r="D9" s="40">
        <f>IF(ISBLANK('主表5-2财政拨款支出预算'!B11)," ",'主表5-2财政拨款支出预算'!B11)</f>
        <v>201.41399999999999</v>
      </c>
      <c r="E9" s="40" t="str">
        <f>IF(ISBLANK('主表5-1财政拨款支出分科目明细'!D11)," ",'主表5-1财政拨款支出分科目明细'!D11)</f>
        <v>社会保障和就业支出</v>
      </c>
      <c r="F9" s="40">
        <f>IF(ISBLANK('主表5-1财政拨款支出分科目明细'!E11)," ",'主表5-1财政拨款支出分科目明细'!E11)</f>
        <v>173.47991200000001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</row>
    <row r="10" spans="1:253" s="1" customFormat="1" ht="15.75" customHeight="1">
      <c r="A10" s="127"/>
      <c r="B10" s="64"/>
      <c r="C10" s="40" t="str">
        <f>IF(ISBLANK('主表5-2财政拨款支出预算'!A12)," ",'主表5-2财政拨款支出预算'!A12)</f>
        <v>　　奖金</v>
      </c>
      <c r="D10" s="40">
        <f>IF(ISBLANK('主表5-2财政拨款支出预算'!B12)," ",'主表5-2财政拨款支出预算'!B12)</f>
        <v>285.25720000000001</v>
      </c>
      <c r="E10" s="40" t="str">
        <f>IF(ISBLANK('主表5-1财政拨款支出分科目明细'!D12)," ",'主表5-1财政拨款支出分科目明细'!D12)</f>
        <v>　行政事业单位养老支出</v>
      </c>
      <c r="F10" s="40">
        <f>IF(ISBLANK('主表5-1财政拨款支出分科目明细'!E12)," ",'主表5-1财政拨款支出分科目明细'!E12)</f>
        <v>173.47991200000001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</row>
    <row r="11" spans="1:253" s="1" customFormat="1" ht="15.75" customHeight="1">
      <c r="A11" s="117"/>
      <c r="B11" s="51"/>
      <c r="C11" s="40" t="str">
        <f>IF(ISBLANK('主表5-2财政拨款支出预算'!A13)," ",'主表5-2财政拨款支出预算'!A13)</f>
        <v>　　绩效工资</v>
      </c>
      <c r="D11" s="40">
        <f>IF(ISBLANK('主表5-2财政拨款支出预算'!B13)," ",'主表5-2财政拨款支出预算'!B13)</f>
        <v>402.04464000000002</v>
      </c>
      <c r="E11" s="40" t="str">
        <f>IF(ISBLANK('主表5-1财政拨款支出分科目明细'!D13)," ",'主表5-1财政拨款支出分科目明细'!D13)</f>
        <v>　　行政单位离退休</v>
      </c>
      <c r="F11" s="40">
        <f>IF(ISBLANK('主表5-1财政拨款支出分科目明细'!E13)," ",'主表5-1财政拨款支出分科目明细'!E13)</f>
        <v>30.884399999999999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</row>
    <row r="12" spans="1:253" s="1" customFormat="1" ht="15.75" customHeight="1">
      <c r="A12" s="117"/>
      <c r="B12" s="51"/>
      <c r="C12" s="40" t="str">
        <f>IF(ISBLANK('主表5-2财政拨款支出预算'!A14)," ",'主表5-2财政拨款支出预算'!A14)</f>
        <v>　　机关事业单位基本养老保险缴费</v>
      </c>
      <c r="D12" s="40">
        <f>IF(ISBLANK('主表5-2财政拨款支出预算'!B14)," ",'主表5-2财政拨款支出预算'!B14)</f>
        <v>94.899261999999993</v>
      </c>
      <c r="E12" s="40" t="str">
        <f>IF(ISBLANK('主表5-1财政拨款支出分科目明细'!D14)," ",'主表5-1财政拨款支出分科目明细'!D14)</f>
        <v>　　机关事业单位基本养老保险缴费支出</v>
      </c>
      <c r="F12" s="40">
        <f>IF(ISBLANK('主表5-1财政拨款支出分科目明细'!E14)," ",'主表5-1财政拨款支出分科目明细'!E14)</f>
        <v>94.899261999999993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</row>
    <row r="13" spans="1:253" s="1" customFormat="1" ht="15.75" customHeight="1">
      <c r="A13" s="117"/>
      <c r="B13" s="51"/>
      <c r="C13" s="40" t="str">
        <f>IF(ISBLANK('主表5-2财政拨款支出预算'!A15)," ",'主表5-2财政拨款支出预算'!A15)</f>
        <v>　　职业年金缴费</v>
      </c>
      <c r="D13" s="40">
        <f>IF(ISBLANK('主表5-2财政拨款支出预算'!B15)," ",'主表5-2财政拨款支出预算'!B15)</f>
        <v>23.614850000000001</v>
      </c>
      <c r="E13" s="40" t="str">
        <f>IF(ISBLANK('主表5-1财政拨款支出分科目明细'!D15)," ",'主表5-1财政拨款支出分科目明细'!D15)</f>
        <v>　　机关事业单位职业年金缴费支出</v>
      </c>
      <c r="F13" s="40">
        <f>IF(ISBLANK('主表5-1财政拨款支出分科目明细'!E15)," ",'主表5-1财政拨款支出分科目明细'!E15)</f>
        <v>23.614850000000001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</row>
    <row r="14" spans="1:253" s="1" customFormat="1" ht="15.75" customHeight="1">
      <c r="A14" s="117"/>
      <c r="B14" s="51"/>
      <c r="C14" s="40" t="str">
        <f>IF(ISBLANK('主表5-2财政拨款支出预算'!A16)," ",'主表5-2财政拨款支出预算'!A16)</f>
        <v>　　职工基本医疗保险缴费</v>
      </c>
      <c r="D14" s="40">
        <f>IF(ISBLANK('主表5-2财政拨款支出预算'!B16)," ",'主表5-2财政拨款支出预算'!B16)</f>
        <v>59.312040000000003</v>
      </c>
      <c r="E14" s="40" t="str">
        <f>IF(ISBLANK('主表5-1财政拨款支出分科目明细'!D16)," ",'主表5-1财政拨款支出分科目明细'!D16)</f>
        <v>　　其他行政事业单位养老支出</v>
      </c>
      <c r="F14" s="40">
        <f>IF(ISBLANK('主表5-1财政拨款支出分科目明细'!E16)," ",'主表5-1财政拨款支出分科目明细'!E16)</f>
        <v>24.081399999999999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</row>
    <row r="15" spans="1:253" s="1" customFormat="1" ht="15.75" customHeight="1">
      <c r="A15" s="117"/>
      <c r="B15" s="51"/>
      <c r="C15" s="40" t="str">
        <f>IF(ISBLANK('主表5-2财政拨款支出预算'!A17)," ",'主表5-2财政拨款支出预算'!A17)</f>
        <v>　　住房公积金</v>
      </c>
      <c r="D15" s="40">
        <f>IF(ISBLANK('主表5-2财政拨款支出预算'!B17)," ",'主表5-2财政拨款支出预算'!B17)</f>
        <v>128.47594799999999</v>
      </c>
      <c r="E15" s="40" t="str">
        <f>IF(ISBLANK('主表5-1财政拨款支出分科目明细'!D17)," ",'主表5-1财政拨款支出分科目明细'!D17)</f>
        <v>卫生健康支出</v>
      </c>
      <c r="F15" s="40">
        <f>IF(ISBLANK('主表5-1财政拨款支出分科目明细'!E17)," ",'主表5-1财政拨款支出分科目明细'!E17)</f>
        <v>91.752039999999994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</row>
    <row r="16" spans="1:253" s="1" customFormat="1" ht="15.75" customHeight="1">
      <c r="A16" s="127"/>
      <c r="B16" s="51"/>
      <c r="C16" s="40" t="str">
        <f>IF(ISBLANK('主表5-2财政拨款支出预算'!A18)," ",'主表5-2财政拨款支出预算'!A18)</f>
        <v>　对个人和家庭的补助</v>
      </c>
      <c r="D16" s="40" t="str">
        <f>IF(ISBLANK('主表5-2财政拨款支出预算'!B18)," ",'主表5-2财政拨款支出预算'!B18)</f>
        <v xml:space="preserve"> </v>
      </c>
      <c r="E16" s="40" t="str">
        <f>IF(ISBLANK('主表5-1财政拨款支出分科目明细'!D18)," ",'主表5-1财政拨款支出分科目明细'!D18)</f>
        <v>　公共卫生</v>
      </c>
      <c r="F16" s="40">
        <f>IF(ISBLANK('主表5-1财政拨款支出分科目明细'!E18)," ",'主表5-1财政拨款支出分科目明细'!E18)</f>
        <v>32.44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</row>
    <row r="17" spans="1:253" s="1" customFormat="1" ht="15.75" customHeight="1">
      <c r="A17" s="127"/>
      <c r="B17" s="51"/>
      <c r="C17" s="40" t="str">
        <f>IF(ISBLANK('主表5-2财政拨款支出预算'!A19)," ",'主表5-2财政拨款支出预算'!A19)</f>
        <v>　　离休费</v>
      </c>
      <c r="D17" s="40">
        <f>IF(ISBLANK('主表5-2财政拨款支出预算'!B19)," ",'主表5-2财政拨款支出预算'!B19)</f>
        <v>30.884399999999999</v>
      </c>
      <c r="E17" s="40" t="str">
        <f>IF(ISBLANK('主表5-1财政拨款支出分科目明细'!D19)," ",'主表5-1财政拨款支出分科目明细'!D19)</f>
        <v>　　基本公共卫生服务</v>
      </c>
      <c r="F17" s="40">
        <f>IF(ISBLANK('主表5-1财政拨款支出分科目明细'!E19)," ",'主表5-1财政拨款支出分科目明细'!E19)</f>
        <v>32.44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</row>
    <row r="18" spans="1:253" s="1" customFormat="1" ht="15.75" customHeight="1">
      <c r="A18" s="127"/>
      <c r="B18" s="51"/>
      <c r="C18" s="40" t="str">
        <f>IF(ISBLANK('主表5-2财政拨款支出预算'!A20)," ",'主表5-2财政拨款支出预算'!A20)</f>
        <v>　　抚恤金</v>
      </c>
      <c r="D18" s="40">
        <f>IF(ISBLANK('主表5-2财政拨款支出预算'!B20)," ",'主表5-2财政拨款支出预算'!B20)</f>
        <v>24.081399999999999</v>
      </c>
      <c r="E18" s="40" t="str">
        <f>IF(ISBLANK('主表5-1财政拨款支出分科目明细'!D20)," ",'主表5-1财政拨款支出分科目明细'!D20)</f>
        <v>　行政事业单位医疗</v>
      </c>
      <c r="F18" s="40">
        <f>IF(ISBLANK('主表5-1财政拨款支出分科目明细'!E20)," ",'主表5-1财政拨款支出分科目明细'!E20)</f>
        <v>59.312040000000003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</row>
    <row r="19" spans="1:253" s="1" customFormat="1" ht="15.75" customHeight="1">
      <c r="A19" s="127"/>
      <c r="B19" s="51"/>
      <c r="C19" s="40" t="str">
        <f>IF(ISBLANK('主表5-2财政拨款支出预算'!A21)," ",'主表5-2财政拨款支出预算'!A21)</f>
        <v>公用经费</v>
      </c>
      <c r="D19" s="40" t="str">
        <f>IF(ISBLANK('主表5-2财政拨款支出预算'!B21)," ",'主表5-2财政拨款支出预算'!B21)</f>
        <v xml:space="preserve"> </v>
      </c>
      <c r="E19" s="40" t="str">
        <f>IF(ISBLANK('主表5-1财政拨款支出分科目明细'!D21)," ",'主表5-1财政拨款支出分科目明细'!D21)</f>
        <v>　　行政单位医疗</v>
      </c>
      <c r="F19" s="40">
        <f>IF(ISBLANK('主表5-1财政拨款支出分科目明细'!E21)," ",'主表5-1财政拨款支出分科目明细'!E21)</f>
        <v>59.312040000000003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</row>
    <row r="20" spans="1:253" s="1" customFormat="1" ht="15.75" customHeight="1">
      <c r="A20" s="127"/>
      <c r="B20" s="51"/>
      <c r="C20" s="40" t="str">
        <f>IF(ISBLANK('主表5-2财政拨款支出预算'!A22)," ",'主表5-2财政拨款支出预算'!A22)</f>
        <v>　商品和服务支出</v>
      </c>
      <c r="D20" s="40" t="str">
        <f>IF(ISBLANK('主表5-2财政拨款支出预算'!B22)," ",'主表5-2财政拨款支出预算'!B22)</f>
        <v xml:space="preserve"> </v>
      </c>
      <c r="E20" s="40" t="str">
        <f>IF(ISBLANK('主表5-1财政拨款支出分科目明细'!D22)," ",'主表5-1财政拨款支出分科目明细'!D22)</f>
        <v>农林水支出</v>
      </c>
      <c r="F20" s="40">
        <f>IF(ISBLANK('主表5-1财政拨款支出分科目明细'!E22)," ",'主表5-1财政拨款支出分科目明细'!E22)</f>
        <v>5832.0926099999997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</row>
    <row r="21" spans="1:253" s="1" customFormat="1" ht="15.75" customHeight="1">
      <c r="A21" s="127"/>
      <c r="B21" s="51"/>
      <c r="C21" s="40" t="str">
        <f>IF(ISBLANK('主表5-2财政拨款支出预算'!A23)," ",'主表5-2财政拨款支出预算'!A23)</f>
        <v>　　办公费</v>
      </c>
      <c r="D21" s="40">
        <f>IF(ISBLANK('主表5-2财政拨款支出预算'!B23)," ",'主表5-2财政拨款支出预算'!B23)</f>
        <v>6</v>
      </c>
      <c r="E21" s="40" t="str">
        <f>IF(ISBLANK('主表5-1财政拨款支出分科目明细'!D23)," ",'主表5-1财政拨款支出分科目明细'!D23)</f>
        <v>　农业农村</v>
      </c>
      <c r="F21" s="40">
        <f>IF(ISBLANK('主表5-1财政拨款支出分科目明细'!E23)," ",'主表5-1财政拨款支出分科目明细'!E23)</f>
        <v>5622.9666100000004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</row>
    <row r="22" spans="1:253" s="1" customFormat="1" ht="15.75" customHeight="1">
      <c r="A22" s="127"/>
      <c r="B22" s="51"/>
      <c r="C22" s="40" t="str">
        <f>IF(ISBLANK('主表5-2财政拨款支出预算'!A24)," ",'主表5-2财政拨款支出预算'!A24)</f>
        <v>　　印刷费</v>
      </c>
      <c r="D22" s="40">
        <f>IF(ISBLANK('主表5-2财政拨款支出预算'!B24)," ",'主表5-2财政拨款支出预算'!B24)</f>
        <v>2</v>
      </c>
      <c r="E22" s="40" t="str">
        <f>IF(ISBLANK('主表5-1财政拨款支出分科目明细'!D24)," ",'主表5-1财政拨款支出分科目明细'!D24)</f>
        <v>　　行政运行</v>
      </c>
      <c r="F22" s="40">
        <f>IF(ISBLANK('主表5-1财政拨款支出分科目明细'!E24)," ",'主表5-1财政拨款支出分科目明细'!E24)</f>
        <v>1481.6922400000001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</row>
    <row r="23" spans="1:253" s="1" customFormat="1" ht="15.75" customHeight="1">
      <c r="A23" s="127"/>
      <c r="B23" s="51"/>
      <c r="C23" s="40" t="str">
        <f>IF(ISBLANK('主表5-2财政拨款支出预算'!A25)," ",'主表5-2财政拨款支出预算'!A25)</f>
        <v>　　咨询费</v>
      </c>
      <c r="D23" s="40">
        <f>IF(ISBLANK('主表5-2财政拨款支出预算'!B25)," ",'主表5-2财政拨款支出预算'!B25)</f>
        <v>1</v>
      </c>
      <c r="E23" s="40" t="str">
        <f>IF(ISBLANK('主表5-1财政拨款支出分科目明细'!D25)," ",'主表5-1财政拨款支出分科目明细'!D25)</f>
        <v>　　科技转化与推广服务</v>
      </c>
      <c r="F23" s="40">
        <f>IF(ISBLANK('主表5-1财政拨款支出分科目明细'!E25)," ",'主表5-1财政拨款支出分科目明细'!E25)</f>
        <v>157.12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</row>
    <row r="24" spans="1:253" s="1" customFormat="1" ht="15.75" customHeight="1">
      <c r="A24" s="127"/>
      <c r="B24" s="51"/>
      <c r="C24" s="40" t="str">
        <f>IF(ISBLANK('主表5-2财政拨款支出预算'!A26)," ",'主表5-2财政拨款支出预算'!A26)</f>
        <v>　　手续费</v>
      </c>
      <c r="D24" s="40">
        <f>IF(ISBLANK('主表5-2财政拨款支出预算'!B26)," ",'主表5-2财政拨款支出预算'!B26)</f>
        <v>0.5</v>
      </c>
      <c r="E24" s="40" t="str">
        <f>IF(ISBLANK('主表5-1财政拨款支出分科目明细'!D26)," ",'主表5-1财政拨款支出分科目明细'!D26)</f>
        <v>　　病虫害控制</v>
      </c>
      <c r="F24" s="40">
        <f>IF(ISBLANK('主表5-1财政拨款支出分科目明细'!E26)," ",'主表5-1财政拨款支出分科目明细'!E26)</f>
        <v>59.799959999999999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</row>
    <row r="25" spans="1:253" s="1" customFormat="1" ht="15.75" customHeight="1">
      <c r="A25" s="127"/>
      <c r="B25" s="51"/>
      <c r="C25" s="40" t="str">
        <f>IF(ISBLANK('主表5-2财政拨款支出预算'!A27)," ",'主表5-2财政拨款支出预算'!A27)</f>
        <v>　　水费</v>
      </c>
      <c r="D25" s="40">
        <f>IF(ISBLANK('主表5-2财政拨款支出预算'!B27)," ",'主表5-2财政拨款支出预算'!B27)</f>
        <v>1.5</v>
      </c>
      <c r="E25" s="40" t="str">
        <f>IF(ISBLANK('主表5-1财政拨款支出分科目明细'!D27)," ",'主表5-1财政拨款支出分科目明细'!D27)</f>
        <v>　　农产品质量安全</v>
      </c>
      <c r="F25" s="40">
        <f>IF(ISBLANK('主表5-1财政拨款支出分科目明细'!E27)," ",'主表5-1财政拨款支出分科目明细'!E27)</f>
        <v>50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</row>
    <row r="26" spans="1:253" s="1" customFormat="1" ht="15.75" customHeight="1">
      <c r="A26" s="127"/>
      <c r="B26" s="51"/>
      <c r="C26" s="40" t="str">
        <f>IF(ISBLANK('主表5-2财政拨款支出预算'!A28)," ",'主表5-2财政拨款支出预算'!A28)</f>
        <v>　　电费</v>
      </c>
      <c r="D26" s="40">
        <f>IF(ISBLANK('主表5-2财政拨款支出预算'!B28)," ",'主表5-2财政拨款支出预算'!B28)</f>
        <v>13</v>
      </c>
      <c r="E26" s="40" t="str">
        <f>IF(ISBLANK('主表5-1财政拨款支出分科目明细'!D28)," ",'主表5-1财政拨款支出分科目明细'!D28)</f>
        <v>　　执法监管</v>
      </c>
      <c r="F26" s="40">
        <f>IF(ISBLANK('主表5-1财政拨款支出分科目明细'!E28)," ",'主表5-1财政拨款支出分科目明细'!E28)</f>
        <v>2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</row>
    <row r="27" spans="1:253" s="1" customFormat="1" ht="15.75" customHeight="1">
      <c r="A27" s="127"/>
      <c r="B27" s="51"/>
      <c r="C27" s="40" t="str">
        <f>IF(ISBLANK('主表5-2财政拨款支出预算'!A29)," ",'主表5-2财政拨款支出预算'!A29)</f>
        <v>　　邮电费</v>
      </c>
      <c r="D27" s="40">
        <f>IF(ISBLANK('主表5-2财政拨款支出预算'!B29)," ",'主表5-2财政拨款支出预算'!B29)</f>
        <v>6</v>
      </c>
      <c r="E27" s="40" t="str">
        <f>IF(ISBLANK('主表5-1财政拨款支出分科目明细'!D29)," ",'主表5-1财政拨款支出分科目明细'!D29)</f>
        <v>　　防灾救灾</v>
      </c>
      <c r="F27" s="40">
        <f>IF(ISBLANK('主表5-1财政拨款支出分科目明细'!E29)," ",'主表5-1财政拨款支出分科目明细'!E29)</f>
        <v>102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</row>
    <row r="28" spans="1:253" s="1" customFormat="1" ht="15.75" customHeight="1">
      <c r="A28" s="127"/>
      <c r="B28" s="51"/>
      <c r="C28" s="40" t="str">
        <f>IF(ISBLANK('主表5-2财政拨款支出预算'!A30)," ",'主表5-2财政拨款支出预算'!A30)</f>
        <v>　　差旅费</v>
      </c>
      <c r="D28" s="40">
        <f>IF(ISBLANK('主表5-2财政拨款支出预算'!B30)," ",'主表5-2财政拨款支出预算'!B30)</f>
        <v>4</v>
      </c>
      <c r="E28" s="40" t="str">
        <f>IF(ISBLANK('主表5-1财政拨款支出分科目明细'!D30)," ",'主表5-1财政拨款支出分科目明细'!D30)</f>
        <v>　　农业结构调整补贴</v>
      </c>
      <c r="F28" s="40">
        <f>IF(ISBLANK('主表5-1财政拨款支出分科目明细'!E30)," ",'主表5-1财政拨款支出分科目明细'!E30)</f>
        <v>106.21041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</row>
    <row r="29" spans="1:253" s="1" customFormat="1" ht="15.75" customHeight="1">
      <c r="A29" s="127"/>
      <c r="B29" s="51"/>
      <c r="C29" s="40" t="str">
        <f>IF(ISBLANK('主表5-2财政拨款支出预算'!A31)," ",'主表5-2财政拨款支出预算'!A31)</f>
        <v>　　维修（护）费</v>
      </c>
      <c r="D29" s="40">
        <f>IF(ISBLANK('主表5-2财政拨款支出预算'!B31)," ",'主表5-2财政拨款支出预算'!B31)</f>
        <v>4</v>
      </c>
      <c r="E29" s="40" t="str">
        <f>IF(ISBLANK('主表5-1财政拨款支出分科目明细'!D31)," ",'主表5-1财政拨款支出分科目明细'!D31)</f>
        <v>　　农业生产发展</v>
      </c>
      <c r="F29" s="40">
        <f>IF(ISBLANK('主表5-1财政拨款支出分科目明细'!E31)," ",'主表5-1财政拨款支出分科目明细'!E31)</f>
        <v>330</v>
      </c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</row>
    <row r="30" spans="1:253" s="1" customFormat="1" ht="15.75" customHeight="1">
      <c r="A30" s="127"/>
      <c r="B30" s="51"/>
      <c r="C30" s="40" t="str">
        <f>IF(ISBLANK('主表5-2财政拨款支出预算'!A32)," ",'主表5-2财政拨款支出预算'!A32)</f>
        <v>　　租赁费</v>
      </c>
      <c r="D30" s="40">
        <f>IF(ISBLANK('主表5-2财政拨款支出预算'!B32)," ",'主表5-2财政拨款支出预算'!B32)</f>
        <v>1</v>
      </c>
      <c r="E30" s="40" t="str">
        <f>IF(ISBLANK('主表5-1财政拨款支出分科目明细'!D32)," ",'主表5-1财政拨款支出分科目明细'!D32)</f>
        <v>　　农村合作经济</v>
      </c>
      <c r="F30" s="40">
        <f>IF(ISBLANK('主表5-1财政拨款支出分科目明细'!E32)," ",'主表5-1财政拨款支出分科目明细'!E32)</f>
        <v>69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</row>
    <row r="31" spans="1:253" s="1" customFormat="1" ht="15.75" customHeight="1">
      <c r="A31" s="127"/>
      <c r="B31" s="51"/>
      <c r="C31" s="40" t="str">
        <f>IF(ISBLANK('主表5-2财政拨款支出预算'!A33)," ",'主表5-2财政拨款支出预算'!A33)</f>
        <v>　　会议费</v>
      </c>
      <c r="D31" s="40">
        <f>IF(ISBLANK('主表5-2财政拨款支出预算'!B33)," ",'主表5-2财政拨款支出预算'!B33)</f>
        <v>3</v>
      </c>
      <c r="E31" s="40" t="str">
        <f>IF(ISBLANK('主表5-1财政拨款支出分科目明细'!D33)," ",'主表5-1财政拨款支出分科目明细'!D33)</f>
        <v>　　农产品加工与促销</v>
      </c>
      <c r="F31" s="40">
        <f>IF(ISBLANK('主表5-1财政拨款支出分科目明细'!E33)," ",'主表5-1财政拨款支出分科目明细'!E33)</f>
        <v>49.3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</row>
    <row r="32" spans="1:253" s="1" customFormat="1" ht="15.75" customHeight="1">
      <c r="A32" s="127"/>
      <c r="B32" s="51"/>
      <c r="C32" s="40" t="str">
        <f>IF(ISBLANK('主表5-2财政拨款支出预算'!A34)," ",'主表5-2财政拨款支出预算'!A34)</f>
        <v>　　培训费</v>
      </c>
      <c r="D32" s="40">
        <f>IF(ISBLANK('主表5-2财政拨款支出预算'!B34)," ",'主表5-2财政拨款支出预算'!B34)</f>
        <v>2</v>
      </c>
      <c r="E32" s="40" t="str">
        <f>IF(ISBLANK('主表5-1财政拨款支出分科目明细'!D34)," ",'主表5-1财政拨款支出分科目明细'!D34)</f>
        <v>　　农业资源保护修复与利用</v>
      </c>
      <c r="F32" s="40">
        <f>IF(ISBLANK('主表5-1财政拨款支出分科目明细'!E34)," ",'主表5-1财政拨款支出分科目明细'!E34)</f>
        <v>2110.6770000000001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</row>
    <row r="33" spans="1:253" s="1" customFormat="1" ht="15.75" customHeight="1">
      <c r="A33" s="127"/>
      <c r="B33" s="51"/>
      <c r="C33" s="40" t="str">
        <f>IF(ISBLANK('主表5-2财政拨款支出预算'!A35)," ",'主表5-2财政拨款支出预算'!A35)</f>
        <v>　　公务接待费</v>
      </c>
      <c r="D33" s="40">
        <f>IF(ISBLANK('主表5-2财政拨款支出预算'!B35)," ",'主表5-2财政拨款支出预算'!B35)</f>
        <v>15</v>
      </c>
      <c r="E33" s="40" t="str">
        <f>IF(ISBLANK('主表5-1财政拨款支出分科目明细'!D35)," ",'主表5-1财政拨款支出分科目明细'!D35)</f>
        <v>　　渔业发展</v>
      </c>
      <c r="F33" s="40">
        <f>IF(ISBLANK('主表5-1财政拨款支出分科目明细'!E35)," ",'主表5-1财政拨款支出分科目明细'!E35)</f>
        <v>14.82</v>
      </c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</row>
    <row r="34" spans="1:253" s="1" customFormat="1" ht="15.75" customHeight="1">
      <c r="A34" s="127"/>
      <c r="B34" s="51"/>
      <c r="C34" s="40" t="str">
        <f>IF(ISBLANK('主表5-2财政拨款支出预算'!A36)," ",'主表5-2财政拨款支出预算'!A36)</f>
        <v>　　专用燃料费</v>
      </c>
      <c r="D34" s="40">
        <f>IF(ISBLANK('主表5-2财政拨款支出预算'!B36)," ",'主表5-2财政拨款支出预算'!B36)</f>
        <v>4</v>
      </c>
      <c r="E34" s="40" t="str">
        <f>IF(ISBLANK('主表5-1财政拨款支出分科目明细'!D36)," ",'主表5-1财政拨款支出分科目明细'!D36)</f>
        <v>　　农田建设</v>
      </c>
      <c r="F34" s="40">
        <f>IF(ISBLANK('主表5-1财政拨款支出分科目明细'!E36)," ",'主表5-1财政拨款支出分科目明细'!E36)</f>
        <v>577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</row>
    <row r="35" spans="1:253" s="1" customFormat="1" ht="15.75" customHeight="1">
      <c r="A35" s="127"/>
      <c r="B35" s="51"/>
      <c r="C35" s="40" t="str">
        <f>IF(ISBLANK('主表5-2财政拨款支出预算'!A37)," ",'主表5-2财政拨款支出预算'!A37)</f>
        <v>　　劳务费</v>
      </c>
      <c r="D35" s="40">
        <f>IF(ISBLANK('主表5-2财政拨款支出预算'!B37)," ",'主表5-2财政拨款支出预算'!B37)</f>
        <v>8.8000000000000007</v>
      </c>
      <c r="E35" s="40" t="str">
        <f>IF(ISBLANK('主表5-1财政拨款支出分科目明细'!D37)," ",'主表5-1财政拨款支出分科目明细'!D37)</f>
        <v>　　其他农业农村支出</v>
      </c>
      <c r="F35" s="40">
        <f>IF(ISBLANK('主表5-1财政拨款支出分科目明细'!E37)," ",'主表5-1财政拨款支出分科目明细'!E37)</f>
        <v>513.34699999999998</v>
      </c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</row>
    <row r="36" spans="1:253" s="1" customFormat="1" ht="15.75" customHeight="1">
      <c r="A36" s="127"/>
      <c r="B36" s="51"/>
      <c r="C36" s="40" t="str">
        <f>IF(ISBLANK('主表5-2财政拨款支出预算'!A38)," ",'主表5-2财政拨款支出预算'!A38)</f>
        <v>　　工会经费</v>
      </c>
      <c r="D36" s="40">
        <f>IF(ISBLANK('主表5-2财政拨款支出预算'!B38)," ",'主表5-2财政拨款支出预算'!B38)</f>
        <v>57.07</v>
      </c>
      <c r="E36" s="40" t="str">
        <f>IF(ISBLANK('主表5-1财政拨款支出分科目明细'!D38)," ",'主表5-1财政拨款支出分科目明细'!D38)</f>
        <v>　普惠金融发展支出</v>
      </c>
      <c r="F36" s="40">
        <f>IF(ISBLANK('主表5-1财政拨款支出分科目明细'!E38)," ",'主表5-1财政拨款支出分科目明细'!E38)</f>
        <v>209.126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</row>
    <row r="37" spans="1:253" s="1" customFormat="1" ht="15.75" customHeight="1">
      <c r="A37" s="127"/>
      <c r="B37" s="51"/>
      <c r="C37" s="40" t="str">
        <f>IF(ISBLANK('主表5-2财政拨款支出预算'!A39)," ",'主表5-2财政拨款支出预算'!A39)</f>
        <v>　　福利费</v>
      </c>
      <c r="D37" s="40">
        <f>IF(ISBLANK('主表5-2财政拨款支出预算'!B39)," ",'主表5-2财政拨款支出预算'!B39)</f>
        <v>30</v>
      </c>
      <c r="E37" s="40" t="str">
        <f>IF(ISBLANK('主表5-1财政拨款支出分科目明细'!D39)," ",'主表5-1财政拨款支出分科目明细'!D39)</f>
        <v>　　农业保险保费补贴</v>
      </c>
      <c r="F37" s="40">
        <f>IF(ISBLANK('主表5-1财政拨款支出分科目明细'!E39)," ",'主表5-1财政拨款支出分科目明细'!E39)</f>
        <v>209.126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</row>
    <row r="38" spans="1:253" s="1" customFormat="1" ht="15.75" customHeight="1">
      <c r="A38" s="127"/>
      <c r="B38" s="51"/>
      <c r="C38" s="40" t="str">
        <f>IF(ISBLANK('主表5-2财政拨款支出预算'!A40)," ",'主表5-2财政拨款支出预算'!A40)</f>
        <v>　　公务用车运行维护费</v>
      </c>
      <c r="D38" s="40">
        <f>IF(ISBLANK('主表5-2财政拨款支出预算'!B40)," ",'主表5-2财政拨款支出预算'!B40)</f>
        <v>4</v>
      </c>
      <c r="E38" s="40" t="str">
        <f>IF(ISBLANK('主表5-1财政拨款支出分科目明细'!D40)," ",'主表5-1财政拨款支出分科目明细'!D40)</f>
        <v>住房保障支出</v>
      </c>
      <c r="F38" s="40">
        <f>IF(ISBLANK('主表5-1财政拨款支出分科目明细'!E40)," ",'主表5-1财政拨款支出分科目明细'!E40)</f>
        <v>128.47594799999999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</row>
    <row r="39" spans="1:253" s="1" customFormat="1" ht="15.75" customHeight="1">
      <c r="A39" s="127"/>
      <c r="B39" s="51"/>
      <c r="C39" s="40" t="str">
        <f>IF(ISBLANK('主表5-2财政拨款支出预算'!A41)," ",'主表5-2财政拨款支出预算'!A41)</f>
        <v>　　其他交通费用</v>
      </c>
      <c r="D39" s="40">
        <f>IF(ISBLANK('主表5-2财政拨款支出预算'!B41)," ",'主表5-2财政拨款支出预算'!B41)</f>
        <v>29.04</v>
      </c>
      <c r="E39" s="40" t="str">
        <f>IF(ISBLANK('主表5-1财政拨款支出分科目明细'!D41)," ",'主表5-1财政拨款支出分科目明细'!D41)</f>
        <v>　住房改革支出</v>
      </c>
      <c r="F39" s="40">
        <f>IF(ISBLANK('主表5-1财政拨款支出分科目明细'!E41)," ",'主表5-1财政拨款支出分科目明细'!E41)</f>
        <v>128.47594799999999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</row>
    <row r="40" spans="1:253" s="1" customFormat="1" ht="15.75" customHeight="1">
      <c r="A40" s="127"/>
      <c r="B40" s="51"/>
      <c r="C40" s="40" t="str">
        <f>IF(ISBLANK('主表5-2财政拨款支出预算'!A42)," ",'主表5-2财政拨款支出预算'!A42)</f>
        <v>　　其他商品和服务支出</v>
      </c>
      <c r="D40" s="40">
        <f>IF(ISBLANK('主表5-2财政拨款支出预算'!B42)," ",'主表5-2财政拨款支出预算'!B42)</f>
        <v>2</v>
      </c>
      <c r="E40" s="40" t="str">
        <f>IF(ISBLANK('主表5-1财政拨款支出分科目明细'!D42)," ",'主表5-1财政拨款支出分科目明细'!D42)</f>
        <v>　　住房公积金</v>
      </c>
      <c r="F40" s="40">
        <f>IF(ISBLANK('主表5-1财政拨款支出分科目明细'!E42)," ",'主表5-1财政拨款支出分科目明细'!E42)</f>
        <v>128.47594799999999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</row>
    <row r="41" spans="1:253" s="1" customFormat="1" ht="15.75" customHeight="1">
      <c r="A41" s="127"/>
      <c r="B41" s="51"/>
      <c r="C41" s="40" t="str">
        <f>IF(ISBLANK('主表5-2财政拨款支出预算'!A43)," ",'主表5-2财政拨款支出预算'!A43)</f>
        <v>其他运转类</v>
      </c>
      <c r="D41" s="40" t="str">
        <f>IF(ISBLANK('主表5-2财政拨款支出预算'!B43)," ",'主表5-2财政拨款支出预算'!B43)</f>
        <v xml:space="preserve"> </v>
      </c>
      <c r="E41" s="40" t="str">
        <f>IF(ISBLANK('主表5-1财政拨款支出分科目明细'!D43)," ",'主表5-1财政拨款支出分科目明细'!D43)</f>
        <v>粮油物资储备支出</v>
      </c>
      <c r="F41" s="40">
        <f>IF(ISBLANK('主表5-1财政拨款支出分科目明细'!E43)," ",'主表5-1财政拨款支出分科目明细'!E43)</f>
        <v>358.6</v>
      </c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</row>
    <row r="42" spans="1:253" s="1" customFormat="1" ht="15.75" customHeight="1">
      <c r="A42" s="127"/>
      <c r="B42" s="51"/>
      <c r="C42" s="40" t="str">
        <f>IF(ISBLANK('主表5-2财政拨款支出预算'!A44)," ",'主表5-2财政拨款支出预算'!A44)</f>
        <v>　工资福利支出</v>
      </c>
      <c r="D42" s="40" t="str">
        <f>IF(ISBLANK('主表5-2财政拨款支出预算'!B44)," ",'主表5-2财政拨款支出预算'!B44)</f>
        <v xml:space="preserve"> </v>
      </c>
      <c r="E42" s="40" t="str">
        <f>IF(ISBLANK('主表5-1财政拨款支出分科目明细'!D44)," ",'主表5-1财政拨款支出分科目明细'!D44)</f>
        <v>　粮油储备</v>
      </c>
      <c r="F42" s="40">
        <f>IF(ISBLANK('主表5-1财政拨款支出分科目明细'!E44)," ",'主表5-1财政拨款支出分科目明细'!E44)</f>
        <v>358.6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</row>
    <row r="43" spans="1:253" s="1" customFormat="1" ht="15.75" customHeight="1">
      <c r="A43" s="127"/>
      <c r="B43" s="51"/>
      <c r="C43" s="40" t="str">
        <f>IF(ISBLANK('主表5-2财政拨款支出预算'!A45)," ",'主表5-2财政拨款支出预算'!A45)</f>
        <v>　　基本工资</v>
      </c>
      <c r="D43" s="40">
        <f>IF(ISBLANK('主表5-2财政拨款支出预算'!B45)," ",'主表5-2财政拨款支出预算'!B45)</f>
        <v>4.97</v>
      </c>
      <c r="E43" s="40" t="str">
        <f>IF(ISBLANK('主表5-1财政拨款支出分科目明细'!D45)," ",'主表5-1财政拨款支出分科目明细'!D45)</f>
        <v>　　其他粮油储备支出</v>
      </c>
      <c r="F43" s="40">
        <f>IF(ISBLANK('主表5-1财政拨款支出分科目明细'!E45)," ",'主表5-1财政拨款支出分科目明细'!E45)</f>
        <v>358.6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</row>
    <row r="44" spans="1:253" s="1" customFormat="1" ht="15.75" customHeight="1">
      <c r="A44" s="127"/>
      <c r="B44" s="51"/>
      <c r="C44" s="40" t="str">
        <f>IF(ISBLANK('主表5-2财政拨款支出预算'!A46)," ",'主表5-2财政拨款支出预算'!A46)</f>
        <v>　商品和服务支出</v>
      </c>
      <c r="D44" s="40" t="str">
        <f>IF(ISBLANK('主表5-2财政拨款支出预算'!B46)," ",'主表5-2财政拨款支出预算'!B46)</f>
        <v xml:space="preserve"> </v>
      </c>
      <c r="E44" s="40" t="str">
        <f>IF(ISBLANK('主表5-1财政拨款支出分科目明细'!D46)," ",'主表5-1财政拨款支出分科目明细'!D46)</f>
        <v xml:space="preserve"> </v>
      </c>
      <c r="F44" s="40" t="str">
        <f>IF(ISBLANK('主表5-1财政拨款支出分科目明细'!E46)," ",'主表5-1财政拨款支出分科目明细'!E46)</f>
        <v xml:space="preserve"> 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</row>
    <row r="45" spans="1:253" s="1" customFormat="1" ht="15.75" customHeight="1">
      <c r="A45" s="127"/>
      <c r="B45" s="51"/>
      <c r="C45" s="40" t="str">
        <f>IF(ISBLANK('主表5-2财政拨款支出预算'!A47)," ",'主表5-2财政拨款支出预算'!A47)</f>
        <v>　　劳务费</v>
      </c>
      <c r="D45" s="40">
        <f>IF(ISBLANK('主表5-2财政拨款支出预算'!B47)," ",'主表5-2财政拨款支出预算'!B47)</f>
        <v>7</v>
      </c>
      <c r="E45" s="40" t="str">
        <f>IF(ISBLANK('主表5-1财政拨款支出分科目明细'!D47)," ",'主表5-1财政拨款支出分科目明细'!D47)</f>
        <v xml:space="preserve"> </v>
      </c>
      <c r="F45" s="40" t="str">
        <f>IF(ISBLANK('主表5-1财政拨款支出分科目明细'!E47)," ",'主表5-1财政拨款支出分科目明细'!E47)</f>
        <v xml:space="preserve"> 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</row>
    <row r="46" spans="1:253" s="1" customFormat="1" ht="15.75" customHeight="1">
      <c r="A46" s="127"/>
      <c r="B46" s="51"/>
      <c r="C46" s="40" t="str">
        <f>IF(ISBLANK('主表5-2财政拨款支出预算'!A48)," ",'主表5-2财政拨款支出预算'!A48)</f>
        <v>特定目标类</v>
      </c>
      <c r="D46" s="40" t="str">
        <f>IF(ISBLANK('主表5-2财政拨款支出预算'!B48)," ",'主表5-2财政拨款支出预算'!B48)</f>
        <v xml:space="preserve"> </v>
      </c>
      <c r="E46" s="40" t="str">
        <f>IF(ISBLANK('主表5-1财政拨款支出分科目明细'!D48)," ",'主表5-1财政拨款支出分科目明细'!D48)</f>
        <v xml:space="preserve"> </v>
      </c>
      <c r="F46" s="40" t="str">
        <f>IF(ISBLANK('主表5-1财政拨款支出分科目明细'!E48)," ",'主表5-1财政拨款支出分科目明细'!E48)</f>
        <v xml:space="preserve"> 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</row>
    <row r="47" spans="1:253" s="1" customFormat="1" ht="15.75" customHeight="1">
      <c r="A47" s="127"/>
      <c r="B47" s="51"/>
      <c r="C47" s="40" t="str">
        <f>IF(ISBLANK('主表5-2财政拨款支出预算'!A49)," ",'主表5-2财政拨款支出预算'!A49)</f>
        <v>　工资福利支出</v>
      </c>
      <c r="D47" s="40" t="str">
        <f>IF(ISBLANK('主表5-2财政拨款支出预算'!B49)," ",'主表5-2财政拨款支出预算'!B49)</f>
        <v xml:space="preserve"> </v>
      </c>
      <c r="E47" s="40" t="str">
        <f>IF(ISBLANK('主表5-1财政拨款支出分科目明细'!D49)," ",'主表5-1财政拨款支出分科目明细'!D49)</f>
        <v xml:space="preserve"> </v>
      </c>
      <c r="F47" s="40" t="str">
        <f>IF(ISBLANK('主表5-1财政拨款支出分科目明细'!E49)," ",'主表5-1财政拨款支出分科目明细'!E49)</f>
        <v xml:space="preserve"> 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</row>
    <row r="48" spans="1:253" s="1" customFormat="1" ht="15.75" customHeight="1">
      <c r="A48" s="127"/>
      <c r="B48" s="51"/>
      <c r="C48" s="40" t="str">
        <f>IF(ISBLANK('主表5-2财政拨款支出预算'!A50)," ",'主表5-2财政拨款支出预算'!A50)</f>
        <v>　　津贴补贴</v>
      </c>
      <c r="D48" s="40">
        <f>IF(ISBLANK('主表5-2财政拨款支出预算'!B50)," ",'主表5-2财政拨款支出预算'!B50)</f>
        <v>4.62</v>
      </c>
      <c r="E48" s="40" t="str">
        <f>IF(ISBLANK('主表5-1财政拨款支出分科目明细'!D50)," ",'主表5-1财政拨款支出分科目明细'!D50)</f>
        <v xml:space="preserve"> </v>
      </c>
      <c r="F48" s="40" t="str">
        <f>IF(ISBLANK('主表5-1财政拨款支出分科目明细'!E50)," ",'主表5-1财政拨款支出分科目明细'!E50)</f>
        <v xml:space="preserve"> 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</row>
    <row r="49" spans="1:253" s="1" customFormat="1" ht="15.75" customHeight="1">
      <c r="A49" s="127"/>
      <c r="B49" s="51"/>
      <c r="C49" s="40" t="str">
        <f>IF(ISBLANK('主表5-2财政拨款支出预算'!A51)," ",'主表5-2财政拨款支出预算'!A51)</f>
        <v>　商品和服务支出</v>
      </c>
      <c r="D49" s="40" t="str">
        <f>IF(ISBLANK('主表5-2财政拨款支出预算'!B51)," ",'主表5-2财政拨款支出预算'!B51)</f>
        <v xml:space="preserve"> </v>
      </c>
      <c r="E49" s="40" t="str">
        <f>IF(ISBLANK('主表5-1财政拨款支出分科目明细'!D51)," ",'主表5-1财政拨款支出分科目明细'!D51)</f>
        <v xml:space="preserve"> </v>
      </c>
      <c r="F49" s="40" t="str">
        <f>IF(ISBLANK('主表5-1财政拨款支出分科目明细'!E51)," ",'主表5-1财政拨款支出分科目明细'!E51)</f>
        <v xml:space="preserve"> 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</row>
    <row r="50" spans="1:253" s="1" customFormat="1" ht="15.75" customHeight="1">
      <c r="A50" s="127"/>
      <c r="B50" s="51"/>
      <c r="C50" s="40" t="str">
        <f>IF(ISBLANK('主表5-2财政拨款支出预算'!A52)," ",'主表5-2财政拨款支出预算'!A52)</f>
        <v>　　办公费</v>
      </c>
      <c r="D50" s="40">
        <f>IF(ISBLANK('主表5-2财政拨款支出预算'!B52)," ",'主表5-2财政拨款支出预算'!B52)</f>
        <v>21.07</v>
      </c>
      <c r="E50" s="40" t="str">
        <f>IF(ISBLANK('主表5-1财政拨款支出分科目明细'!D52)," ",'主表5-1财政拨款支出分科目明细'!D52)</f>
        <v xml:space="preserve"> </v>
      </c>
      <c r="F50" s="40" t="str">
        <f>IF(ISBLANK('主表5-1财政拨款支出分科目明细'!E52)," ",'主表5-1财政拨款支出分科目明细'!E52)</f>
        <v xml:space="preserve"> 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</row>
    <row r="51" spans="1:253" s="1" customFormat="1" ht="15.75" customHeight="1">
      <c r="A51" s="127"/>
      <c r="B51" s="51"/>
      <c r="C51" s="40" t="str">
        <f>IF(ISBLANK('主表5-2财政拨款支出预算'!A53)," ",'主表5-2财政拨款支出预算'!A53)</f>
        <v>　　印刷费</v>
      </c>
      <c r="D51" s="40">
        <f>IF(ISBLANK('主表5-2财政拨款支出预算'!B53)," ",'主表5-2财政拨款支出预算'!B53)</f>
        <v>20.6</v>
      </c>
      <c r="E51" s="40" t="str">
        <f>IF(ISBLANK('主表5-1财政拨款支出分科目明细'!D53)," ",'主表5-1财政拨款支出分科目明细'!D53)</f>
        <v xml:space="preserve"> </v>
      </c>
      <c r="F51" s="40" t="str">
        <f>IF(ISBLANK('主表5-1财政拨款支出分科目明细'!E53)," ",'主表5-1财政拨款支出分科目明细'!E53)</f>
        <v xml:space="preserve"> 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</row>
    <row r="52" spans="1:253" s="1" customFormat="1" ht="15.75" customHeight="1">
      <c r="A52" s="127"/>
      <c r="B52" s="51"/>
      <c r="C52" s="40" t="str">
        <f>IF(ISBLANK('主表5-2财政拨款支出预算'!A54)," ",'主表5-2财政拨款支出预算'!A54)</f>
        <v>　　咨询费</v>
      </c>
      <c r="D52" s="40">
        <f>IF(ISBLANK('主表5-2财政拨款支出预算'!B54)," ",'主表5-2财政拨款支出预算'!B54)</f>
        <v>15</v>
      </c>
      <c r="E52" s="40" t="str">
        <f>IF(ISBLANK('主表5-1财政拨款支出分科目明细'!D54)," ",'主表5-1财政拨款支出分科目明细'!D54)</f>
        <v xml:space="preserve"> </v>
      </c>
      <c r="F52" s="40" t="str">
        <f>IF(ISBLANK('主表5-1财政拨款支出分科目明细'!E54)," ",'主表5-1财政拨款支出分科目明细'!E54)</f>
        <v xml:space="preserve"> 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</row>
    <row r="53" spans="1:253" s="1" customFormat="1" ht="15.75" customHeight="1">
      <c r="A53" s="127"/>
      <c r="B53" s="51"/>
      <c r="C53" s="40" t="str">
        <f>IF(ISBLANK('主表5-2财政拨款支出预算'!A55)," ",'主表5-2财政拨款支出预算'!A55)</f>
        <v>　　差旅费</v>
      </c>
      <c r="D53" s="40">
        <f>IF(ISBLANK('主表5-2财政拨款支出预算'!B55)," ",'主表5-2财政拨款支出预算'!B55)</f>
        <v>22.599959999999999</v>
      </c>
      <c r="E53" s="40" t="str">
        <f>IF(ISBLANK('主表5-1财政拨款支出分科目明细'!D55)," ",'主表5-1财政拨款支出分科目明细'!D55)</f>
        <v xml:space="preserve"> </v>
      </c>
      <c r="F53" s="40" t="str">
        <f>IF(ISBLANK('主表5-1财政拨款支出分科目明细'!E55)," ",'主表5-1财政拨款支出分科目明细'!E55)</f>
        <v xml:space="preserve"> 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</row>
    <row r="54" spans="1:253" s="1" customFormat="1" ht="15.75" customHeight="1">
      <c r="A54" s="127"/>
      <c r="B54" s="51"/>
      <c r="C54" s="40" t="str">
        <f>IF(ISBLANK('主表5-2财政拨款支出预算'!A56)," ",'主表5-2财政拨款支出预算'!A56)</f>
        <v>　　维修（护）费</v>
      </c>
      <c r="D54" s="40">
        <f>IF(ISBLANK('主表5-2财政拨款支出预算'!B56)," ",'主表5-2财政拨款支出预算'!B56)</f>
        <v>12.939</v>
      </c>
      <c r="E54" s="40" t="str">
        <f>IF(ISBLANK('主表5-1财政拨款支出分科目明细'!D56)," ",'主表5-1财政拨款支出分科目明细'!D56)</f>
        <v xml:space="preserve"> </v>
      </c>
      <c r="F54" s="40" t="str">
        <f>IF(ISBLANK('主表5-1财政拨款支出分科目明细'!E56)," ",'主表5-1财政拨款支出分科目明细'!E56)</f>
        <v xml:space="preserve"> 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</row>
    <row r="55" spans="1:253" s="1" customFormat="1" ht="15.75" customHeight="1">
      <c r="A55" s="127"/>
      <c r="B55" s="51"/>
      <c r="C55" s="40" t="str">
        <f>IF(ISBLANK('主表5-2财政拨款支出预算'!A57)," ",'主表5-2财政拨款支出预算'!A57)</f>
        <v>　　会议费</v>
      </c>
      <c r="D55" s="40">
        <f>IF(ISBLANK('主表5-2财政拨款支出预算'!B57)," ",'主表5-2财政拨款支出预算'!B57)</f>
        <v>7</v>
      </c>
      <c r="E55" s="40" t="str">
        <f>IF(ISBLANK('主表5-1财政拨款支出分科目明细'!D57)," ",'主表5-1财政拨款支出分科目明细'!D57)</f>
        <v xml:space="preserve"> </v>
      </c>
      <c r="F55" s="40" t="str">
        <f>IF(ISBLANK('主表5-1财政拨款支出分科目明细'!E57)," ",'主表5-1财政拨款支出分科目明细'!E57)</f>
        <v xml:space="preserve"> 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</row>
    <row r="56" spans="1:253" s="1" customFormat="1" ht="15.75" customHeight="1">
      <c r="A56" s="127"/>
      <c r="B56" s="51"/>
      <c r="C56" s="40" t="str">
        <f>IF(ISBLANK('主表5-2财政拨款支出预算'!A58)," ",'主表5-2财政拨款支出预算'!A58)</f>
        <v>　　培训费</v>
      </c>
      <c r="D56" s="40">
        <f>IF(ISBLANK('主表5-2财政拨款支出预算'!B58)," ",'主表5-2财政拨款支出预算'!B58)</f>
        <v>66.95</v>
      </c>
      <c r="E56" s="40" t="str">
        <f>IF(ISBLANK('主表5-1财政拨款支出分科目明细'!D58)," ",'主表5-1财政拨款支出分科目明细'!D58)</f>
        <v xml:space="preserve"> </v>
      </c>
      <c r="F56" s="40" t="str">
        <f>IF(ISBLANK('主表5-1财政拨款支出分科目明细'!E58)," ",'主表5-1财政拨款支出分科目明细'!E58)</f>
        <v xml:space="preserve"> 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</row>
    <row r="57" spans="1:253" s="1" customFormat="1" ht="15.75" customHeight="1">
      <c r="A57" s="127"/>
      <c r="B57" s="51"/>
      <c r="C57" s="40" t="str">
        <f>IF(ISBLANK('主表5-2财政拨款支出预算'!A59)," ",'主表5-2财政拨款支出预算'!A59)</f>
        <v>　　公务接待费</v>
      </c>
      <c r="D57" s="40">
        <f>IF(ISBLANK('主表5-2财政拨款支出预算'!B59)," ",'主表5-2财政拨款支出预算'!B59)</f>
        <v>5</v>
      </c>
      <c r="E57" s="40" t="str">
        <f>IF(ISBLANK('主表5-1财政拨款支出分科目明细'!D59)," ",'主表5-1财政拨款支出分科目明细'!D59)</f>
        <v xml:space="preserve"> </v>
      </c>
      <c r="F57" s="40" t="str">
        <f>IF(ISBLANK('主表5-1财政拨款支出分科目明细'!E59)," ",'主表5-1财政拨款支出分科目明细'!E59)</f>
        <v xml:space="preserve"> 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</row>
    <row r="58" spans="1:253" s="1" customFormat="1" ht="15.75" customHeight="1">
      <c r="A58" s="127"/>
      <c r="B58" s="51"/>
      <c r="C58" s="40" t="str">
        <f>IF(ISBLANK('主表5-2财政拨款支出预算'!A60)," ",'主表5-2财政拨款支出预算'!A60)</f>
        <v>　　专用材料费</v>
      </c>
      <c r="D58" s="40">
        <f>IF(ISBLANK('主表5-2财政拨款支出预算'!B60)," ",'主表5-2财政拨款支出预算'!B60)</f>
        <v>131.5</v>
      </c>
      <c r="E58" s="40" t="str">
        <f>IF(ISBLANK('主表5-1财政拨款支出分科目明细'!D60)," ",'主表5-1财政拨款支出分科目明细'!D60)</f>
        <v xml:space="preserve"> </v>
      </c>
      <c r="F58" s="40" t="str">
        <f>IF(ISBLANK('主表5-1财政拨款支出分科目明细'!E60)," ",'主表5-1财政拨款支出分科目明细'!E60)</f>
        <v xml:space="preserve"> 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</row>
    <row r="59" spans="1:253" s="1" customFormat="1" ht="15.75" customHeight="1">
      <c r="A59" s="127"/>
      <c r="B59" s="51"/>
      <c r="C59" s="40" t="str">
        <f>IF(ISBLANK('主表5-2财政拨款支出预算'!A61)," ",'主表5-2财政拨款支出预算'!A61)</f>
        <v>　　专用燃料费</v>
      </c>
      <c r="D59" s="40">
        <f>IF(ISBLANK('主表5-2财政拨款支出预算'!B61)," ",'主表5-2财政拨款支出预算'!B61)</f>
        <v>3</v>
      </c>
      <c r="E59" s="40" t="str">
        <f>IF(ISBLANK('主表5-1财政拨款支出分科目明细'!D61)," ",'主表5-1财政拨款支出分科目明细'!D61)</f>
        <v xml:space="preserve"> </v>
      </c>
      <c r="F59" s="40" t="str">
        <f>IF(ISBLANK('主表5-1财政拨款支出分科目明细'!E61)," ",'主表5-1财政拨款支出分科目明细'!E61)</f>
        <v xml:space="preserve"> 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</row>
    <row r="60" spans="1:253" s="1" customFormat="1" ht="15.75" customHeight="1">
      <c r="A60" s="127"/>
      <c r="B60" s="51"/>
      <c r="C60" s="40" t="str">
        <f>IF(ISBLANK('主表5-2财政拨款支出预算'!A62)," ",'主表5-2财政拨款支出预算'!A62)</f>
        <v>　　劳务费</v>
      </c>
      <c r="D60" s="40">
        <f>IF(ISBLANK('主表5-2财政拨款支出预算'!B62)," ",'主表5-2财政拨款支出预算'!B62)</f>
        <v>104.3</v>
      </c>
      <c r="E60" s="40" t="str">
        <f>IF(ISBLANK('主表5-1财政拨款支出分科目明细'!D62)," ",'主表5-1财政拨款支出分科目明细'!D62)</f>
        <v xml:space="preserve"> </v>
      </c>
      <c r="F60" s="40" t="str">
        <f>IF(ISBLANK('主表5-1财政拨款支出分科目明细'!E62)," ",'主表5-1财政拨款支出分科目明细'!E62)</f>
        <v xml:space="preserve"> 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</row>
    <row r="61" spans="1:253" s="1" customFormat="1" ht="15.75" customHeight="1">
      <c r="A61" s="127"/>
      <c r="B61" s="51"/>
      <c r="C61" s="40" t="str">
        <f>IF(ISBLANK('主表5-2财政拨款支出预算'!A63)," ",'主表5-2财政拨款支出预算'!A63)</f>
        <v>　　其他商品和服务支出</v>
      </c>
      <c r="D61" s="40">
        <f>IF(ISBLANK('主表5-2财政拨款支出预算'!B63)," ",'主表5-2财政拨款支出预算'!B63)</f>
        <v>413.43799999999999</v>
      </c>
      <c r="E61" s="40" t="str">
        <f>IF(ISBLANK('主表5-1财政拨款支出分科目明细'!D63)," ",'主表5-1财政拨款支出分科目明细'!D63)</f>
        <v xml:space="preserve"> </v>
      </c>
      <c r="F61" s="40" t="str">
        <f>IF(ISBLANK('主表5-1财政拨款支出分科目明细'!E63)," ",'主表5-1财政拨款支出分科目明细'!E63)</f>
        <v xml:space="preserve"> 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</row>
    <row r="62" spans="1:253" s="1" customFormat="1" ht="15.75" customHeight="1">
      <c r="A62" s="127"/>
      <c r="B62" s="51"/>
      <c r="C62" s="40" t="str">
        <f>IF(ISBLANK('主表5-2财政拨款支出预算'!A64)," ",'主表5-2财政拨款支出预算'!A64)</f>
        <v>　对个人和家庭的补助</v>
      </c>
      <c r="D62" s="40" t="str">
        <f>IF(ISBLANK('主表5-2财政拨款支出预算'!B64)," ",'主表5-2财政拨款支出预算'!B64)</f>
        <v xml:space="preserve"> </v>
      </c>
      <c r="E62" s="40" t="str">
        <f>IF(ISBLANK('主表5-1财政拨款支出分科目明细'!D64)," ",'主表5-1财政拨款支出分科目明细'!D64)</f>
        <v xml:space="preserve"> </v>
      </c>
      <c r="F62" s="40" t="str">
        <f>IF(ISBLANK('主表5-1财政拨款支出分科目明细'!E64)," ",'主表5-1财政拨款支出分科目明细'!E64)</f>
        <v xml:space="preserve"> 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</row>
    <row r="63" spans="1:253" s="1" customFormat="1" ht="15.75" customHeight="1">
      <c r="A63" s="127"/>
      <c r="B63" s="51"/>
      <c r="C63" s="40" t="str">
        <f>IF(ISBLANK('主表5-2财政拨款支出预算'!A65)," ",'主表5-2财政拨款支出预算'!A65)</f>
        <v>　　代缴社会保险费</v>
      </c>
      <c r="D63" s="40">
        <f>IF(ISBLANK('主表5-2财政拨款支出预算'!B65)," ",'主表5-2财政拨款支出预算'!B65)</f>
        <v>0.18</v>
      </c>
      <c r="E63" s="40" t="str">
        <f>IF(ISBLANK('主表5-1财政拨款支出分科目明细'!D65)," ",'主表5-1财政拨款支出分科目明细'!D65)</f>
        <v xml:space="preserve"> </v>
      </c>
      <c r="F63" s="40" t="str">
        <f>IF(ISBLANK('主表5-1财政拨款支出分科目明细'!E65)," ",'主表5-1财政拨款支出分科目明细'!E65)</f>
        <v xml:space="preserve"> 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</row>
    <row r="64" spans="1:253" s="1" customFormat="1" ht="15.75" customHeight="1">
      <c r="A64" s="127"/>
      <c r="B64" s="51"/>
      <c r="C64" s="40" t="str">
        <f>IF(ISBLANK('主表5-2财政拨款支出预算'!A66)," ",'主表5-2财政拨款支出预算'!A66)</f>
        <v>　　其他对个人和家庭的补助</v>
      </c>
      <c r="D64" s="40">
        <f>IF(ISBLANK('主表5-2财政拨款支出预算'!B66)," ",'主表5-2财政拨款支出预算'!B66)</f>
        <v>2295.1434100000001</v>
      </c>
      <c r="E64" s="40" t="str">
        <f>IF(ISBLANK('主表5-1财政拨款支出分科目明细'!D66)," ",'主表5-1财政拨款支出分科目明细'!D66)</f>
        <v xml:space="preserve"> </v>
      </c>
      <c r="F64" s="40" t="str">
        <f>IF(ISBLANK('主表5-1财政拨款支出分科目明细'!E66)," ",'主表5-1财政拨款支出分科目明细'!E66)</f>
        <v xml:space="preserve"> 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</row>
    <row r="65" spans="1:253" s="1" customFormat="1" ht="15.75" customHeight="1">
      <c r="A65" s="127"/>
      <c r="B65" s="51"/>
      <c r="C65" s="40" t="str">
        <f>IF(ISBLANK('主表5-2财政拨款支出预算'!A67)," ",'主表5-2财政拨款支出预算'!A67)</f>
        <v>　资本性支出</v>
      </c>
      <c r="D65" s="40" t="str">
        <f>IF(ISBLANK('主表5-2财政拨款支出预算'!B67)," ",'主表5-2财政拨款支出预算'!B67)</f>
        <v xml:space="preserve"> </v>
      </c>
      <c r="E65" s="40" t="str">
        <f>IF(ISBLANK('主表5-1财政拨款支出分科目明细'!D67)," ",'主表5-1财政拨款支出分科目明细'!D67)</f>
        <v xml:space="preserve"> </v>
      </c>
      <c r="F65" s="40" t="str">
        <f>IF(ISBLANK('主表5-1财政拨款支出分科目明细'!E67)," ",'主表5-1财政拨款支出分科目明细'!E67)</f>
        <v xml:space="preserve"> 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</row>
    <row r="66" spans="1:253" s="1" customFormat="1" ht="15.75" customHeight="1">
      <c r="A66" s="127"/>
      <c r="B66" s="51"/>
      <c r="C66" s="40" t="str">
        <f>IF(ISBLANK('主表5-2财政拨款支出预算'!A68)," ",'主表5-2财政拨款支出预算'!A68)</f>
        <v>　　办公设备购置</v>
      </c>
      <c r="D66" s="40">
        <f>IF(ISBLANK('主表5-2财政拨款支出预算'!B68)," ",'主表5-2财政拨款支出预算'!B68)</f>
        <v>8</v>
      </c>
      <c r="E66" s="40" t="str">
        <f>IF(ISBLANK('主表5-1财政拨款支出分科目明细'!D68)," ",'主表5-1财政拨款支出分科目明细'!D68)</f>
        <v xml:space="preserve"> </v>
      </c>
      <c r="F66" s="40" t="str">
        <f>IF(ISBLANK('主表5-1财政拨款支出分科目明细'!E68)," ",'主表5-1财政拨款支出分科目明细'!E68)</f>
        <v xml:space="preserve"> 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</row>
    <row r="67" spans="1:253" s="1" customFormat="1" ht="15.75" customHeight="1">
      <c r="A67" s="127"/>
      <c r="B67" s="51"/>
      <c r="C67" s="40" t="str">
        <f>IF(ISBLANK('主表5-2财政拨款支出预算'!A69)," ",'主表5-2财政拨款支出预算'!A69)</f>
        <v>　　其他资本性支出</v>
      </c>
      <c r="D67" s="40">
        <f>IF(ISBLANK('主表5-2财政拨款支出预算'!B69)," ",'主表5-2财政拨款支出预算'!B69)</f>
        <v>730.63</v>
      </c>
      <c r="E67" s="40" t="str">
        <f>IF(ISBLANK('主表5-1财政拨款支出分科目明细'!D69)," ",'主表5-1财政拨款支出分科目明细'!D69)</f>
        <v xml:space="preserve"> </v>
      </c>
      <c r="F67" s="40" t="str">
        <f>IF(ISBLANK('主表5-1财政拨款支出分科目明细'!E69)," ",'主表5-1财政拨款支出分科目明细'!E69)</f>
        <v xml:space="preserve"> 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</row>
    <row r="68" spans="1:253" s="1" customFormat="1" ht="15.75" customHeight="1">
      <c r="A68" s="127"/>
      <c r="B68" s="51"/>
      <c r="C68" s="40" t="str">
        <f>IF(ISBLANK('主表5-2财政拨款支出预算'!A70)," ",'主表5-2财政拨款支出预算'!A70)</f>
        <v>　对企业补助（基本建设）</v>
      </c>
      <c r="D68" s="40" t="str">
        <f>IF(ISBLANK('主表5-2财政拨款支出预算'!B70)," ",'主表5-2财政拨款支出预算'!B70)</f>
        <v xml:space="preserve"> </v>
      </c>
      <c r="E68" s="40" t="str">
        <f>IF(ISBLANK('主表5-1财政拨款支出分科目明细'!D70)," ",'主表5-1财政拨款支出分科目明细'!D70)</f>
        <v xml:space="preserve"> </v>
      </c>
      <c r="F68" s="40" t="str">
        <f>IF(ISBLANK('主表5-1财政拨款支出分科目明细'!E70)," ",'主表5-1财政拨款支出分科目明细'!E70)</f>
        <v xml:space="preserve"> 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</row>
    <row r="69" spans="1:253" s="1" customFormat="1" ht="15.75" customHeight="1">
      <c r="A69" s="127"/>
      <c r="B69" s="51"/>
      <c r="C69" s="40" t="str">
        <f>IF(ISBLANK('主表5-2财政拨款支出预算'!A71)," ",'主表5-2财政拨款支出预算'!A71)</f>
        <v>　　其他对企业补助</v>
      </c>
      <c r="D69" s="40">
        <f>IF(ISBLANK('主表5-2财政拨款支出预算'!B71)," ",'主表5-2财政拨款支出预算'!B71)</f>
        <v>844.3</v>
      </c>
      <c r="E69" s="40" t="str">
        <f>IF(ISBLANK('主表5-1财政拨款支出分科目明细'!D71)," ",'主表5-1财政拨款支出分科目明细'!D71)</f>
        <v xml:space="preserve"> </v>
      </c>
      <c r="F69" s="40" t="str">
        <f>IF(ISBLANK('主表5-1财政拨款支出分科目明细'!E71)," ",'主表5-1财政拨款支出分科目明细'!E71)</f>
        <v xml:space="preserve"> 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</row>
    <row r="70" spans="1:253" s="1" customFormat="1" ht="15.75" customHeight="1">
      <c r="A70" s="127"/>
      <c r="B70" s="51"/>
      <c r="C70" s="40" t="str">
        <f>IF(ISBLANK('主表5-2财政拨款支出预算'!A72)," ",'主表5-2财政拨款支出预算'!A72)</f>
        <v>　对企业补助</v>
      </c>
      <c r="D70" s="40" t="str">
        <f>IF(ISBLANK('主表5-2财政拨款支出预算'!B72)," ",'主表5-2财政拨款支出预算'!B72)</f>
        <v xml:space="preserve"> </v>
      </c>
      <c r="E70" s="40" t="str">
        <f>IF(ISBLANK('主表5-1财政拨款支出分科目明细'!D72)," ",'主表5-1财政拨款支出分科目明细'!D72)</f>
        <v xml:space="preserve"> </v>
      </c>
      <c r="F70" s="40" t="str">
        <f>IF(ISBLANK('主表5-1财政拨款支出分科目明细'!E72)," ",'主表5-1财政拨款支出分科目明细'!E72)</f>
        <v xml:space="preserve"> 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</row>
    <row r="71" spans="1:253" s="1" customFormat="1" ht="15.75" customHeight="1">
      <c r="A71" s="127"/>
      <c r="B71" s="51"/>
      <c r="C71" s="40" t="str">
        <f>IF(ISBLANK('主表5-2财政拨款支出预算'!A73)," ",'主表5-2财政拨款支出预算'!A73)</f>
        <v>　　费用补贴</v>
      </c>
      <c r="D71" s="40">
        <f>IF(ISBLANK('主表5-2财政拨款支出预算'!B73)," ",'主表5-2财政拨款支出预算'!B73)</f>
        <v>120</v>
      </c>
      <c r="E71" s="40" t="str">
        <f>IF(ISBLANK('主表5-1财政拨款支出分科目明细'!D73)," ",'主表5-1财政拨款支出分科目明细'!D73)</f>
        <v xml:space="preserve"> </v>
      </c>
      <c r="F71" s="40" t="str">
        <f>IF(ISBLANK('主表5-1财政拨款支出分科目明细'!E73)," ",'主表5-1财政拨款支出分科目明细'!E73)</f>
        <v xml:space="preserve"> 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</row>
    <row r="72" spans="1:253" s="1" customFormat="1" ht="15.75" customHeight="1">
      <c r="A72" s="127"/>
      <c r="B72" s="51"/>
      <c r="C72" s="40" t="str">
        <f>IF(ISBLANK('主表5-2财政拨款支出预算'!A74)," ",'主表5-2财政拨款支出预算'!A74)</f>
        <v>　　利息补贴</v>
      </c>
      <c r="D72" s="40">
        <f>IF(ISBLANK('主表5-2财政拨款支出预算'!B74)," ",'主表5-2财政拨款支出预算'!B74)</f>
        <v>48</v>
      </c>
      <c r="E72" s="40" t="str">
        <f>IF(ISBLANK('主表5-1财政拨款支出分科目明细'!D74)," ",'主表5-1财政拨款支出分科目明细'!D74)</f>
        <v xml:space="preserve"> </v>
      </c>
      <c r="F72" s="40" t="str">
        <f>IF(ISBLANK('主表5-1财政拨款支出分科目明细'!E74)," ",'主表5-1财政拨款支出分科目明细'!E74)</f>
        <v xml:space="preserve"> 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</row>
    <row r="73" spans="1:253" s="1" customFormat="1" ht="15.75" customHeight="1">
      <c r="A73" s="127"/>
      <c r="B73" s="51"/>
      <c r="C73" s="40" t="str">
        <f>IF(ISBLANK('主表5-2财政拨款支出预算'!A75)," ",'主表5-2财政拨款支出预算'!A75)</f>
        <v>　　其他对企业补助</v>
      </c>
      <c r="D73" s="40">
        <f>IF(ISBLANK('主表5-2财政拨款支出预算'!B75)," ",'主表5-2财政拨款支出预算'!B75)</f>
        <v>716.5</v>
      </c>
      <c r="E73" s="40" t="str">
        <f>IF(ISBLANK('主表5-1财政拨款支出分科目明细'!D75)," ",'主表5-1财政拨款支出分科目明细'!D75)</f>
        <v xml:space="preserve"> </v>
      </c>
      <c r="F73" s="40" t="str">
        <f>IF(ISBLANK('主表5-1财政拨款支出分科目明细'!E75)," ",'主表5-1财政拨款支出分科目明细'!E75)</f>
        <v xml:space="preserve"> 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</row>
    <row r="74" spans="1:253" s="1" customFormat="1" ht="15.75" customHeight="1">
      <c r="A74" s="127"/>
      <c r="B74" s="51"/>
      <c r="C74" s="40" t="str">
        <f>IF(ISBLANK('主表5-2财政拨款支出预算'!A76)," ",'主表5-2财政拨款支出预算'!A76)</f>
        <v>　对社会保障基金补助</v>
      </c>
      <c r="D74" s="40" t="str">
        <f>IF(ISBLANK('主表5-2财政拨款支出预算'!B76)," ",'主表5-2财政拨款支出预算'!B76)</f>
        <v xml:space="preserve"> </v>
      </c>
      <c r="E74" s="40" t="str">
        <f>IF(ISBLANK('主表5-1财政拨款支出分科目明细'!D76)," ",'主表5-1财政拨款支出分科目明细'!D76)</f>
        <v xml:space="preserve"> </v>
      </c>
      <c r="F74" s="40" t="str">
        <f>IF(ISBLANK('主表5-1财政拨款支出分科目明细'!E76)," ",'主表5-1财政拨款支出分科目明细'!E76)</f>
        <v xml:space="preserve"> 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</row>
    <row r="75" spans="1:253" s="1" customFormat="1" ht="15.75" customHeight="1">
      <c r="A75" s="127"/>
      <c r="B75" s="51"/>
      <c r="C75" s="40" t="str">
        <f>IF(ISBLANK('主表5-2财政拨款支出预算'!A77)," ",'主表5-2财政拨款支出预算'!A77)</f>
        <v>　　对社会保险基金补助</v>
      </c>
      <c r="D75" s="40">
        <f>IF(ISBLANK('主表5-2财政拨款支出预算'!B77)," ",'主表5-2财政拨款支出预算'!B77)</f>
        <v>25.49</v>
      </c>
      <c r="E75" s="40" t="str">
        <f>IF(ISBLANK('主表5-1财政拨款支出分科目明细'!D77)," ",'主表5-1财政拨款支出分科目明细'!D77)</f>
        <v xml:space="preserve"> </v>
      </c>
      <c r="F75" s="40" t="str">
        <f>IF(ISBLANK('主表5-1财政拨款支出分科目明细'!E77)," ",'主表5-1财政拨款支出分科目明细'!E77)</f>
        <v xml:space="preserve"> 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</row>
    <row r="76" spans="1:253" s="1" customFormat="1" ht="15.75" customHeight="1">
      <c r="A76" s="127"/>
      <c r="B76" s="51"/>
      <c r="C76" s="40" t="str">
        <f>IF(ISBLANK('主表5-2财政拨款支出预算'!A78)," ",'主表5-2财政拨款支出预算'!A78)</f>
        <v xml:space="preserve"> </v>
      </c>
      <c r="D76" s="40" t="str">
        <f>IF(ISBLANK('主表5-2财政拨款支出预算'!B78)," ",'主表5-2财政拨款支出预算'!B78)</f>
        <v xml:space="preserve"> </v>
      </c>
      <c r="E76" s="40" t="str">
        <f>IF(ISBLANK('主表5-1财政拨款支出分科目明细'!D78)," ",'主表5-1财政拨款支出分科目明细'!D78)</f>
        <v xml:space="preserve"> </v>
      </c>
      <c r="F76" s="40" t="str">
        <f>IF(ISBLANK('主表5-1财政拨款支出分科目明细'!E78)," ",'主表5-1财政拨款支出分科目明细'!E78)</f>
        <v xml:space="preserve"> 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</row>
    <row r="77" spans="1:253" s="1" customFormat="1" ht="15.75" customHeight="1">
      <c r="A77" s="127"/>
      <c r="B77" s="51"/>
      <c r="C77" s="40" t="str">
        <f>IF(ISBLANK('主表5-2财政拨款支出预算'!A79)," ",'主表5-2财政拨款支出预算'!A79)</f>
        <v xml:space="preserve"> </v>
      </c>
      <c r="D77" s="40" t="str">
        <f>IF(ISBLANK('主表5-2财政拨款支出预算'!B79)," ",'主表5-2财政拨款支出预算'!B79)</f>
        <v xml:space="preserve"> </v>
      </c>
      <c r="E77" s="40" t="str">
        <f>IF(ISBLANK('主表5-1财政拨款支出分科目明细'!D79)," ",'主表5-1财政拨款支出分科目明细'!D79)</f>
        <v xml:space="preserve"> </v>
      </c>
      <c r="F77" s="40" t="str">
        <f>IF(ISBLANK('主表5-1财政拨款支出分科目明细'!E79)," ",'主表5-1财政拨款支出分科目明细'!E79)</f>
        <v xml:space="preserve"> 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</row>
    <row r="78" spans="1:253" s="1" customFormat="1" ht="15.75" customHeight="1">
      <c r="A78" s="127"/>
      <c r="B78" s="51"/>
      <c r="C78" s="40" t="str">
        <f>IF(ISBLANK('主表5-2财政拨款支出预算'!A80)," ",'主表5-2财政拨款支出预算'!A80)</f>
        <v xml:space="preserve"> </v>
      </c>
      <c r="D78" s="40" t="str">
        <f>IF(ISBLANK('主表5-2财政拨款支出预算'!B80)," ",'主表5-2财政拨款支出预算'!B80)</f>
        <v xml:space="preserve"> </v>
      </c>
      <c r="E78" s="40" t="str">
        <f>IF(ISBLANK('主表5-1财政拨款支出分科目明细'!D80)," ",'主表5-1财政拨款支出分科目明细'!D80)</f>
        <v xml:space="preserve"> </v>
      </c>
      <c r="F78" s="40" t="str">
        <f>IF(ISBLANK('主表5-1财政拨款支出分科目明细'!E80)," ",'主表5-1财政拨款支出分科目明细'!E80)</f>
        <v xml:space="preserve"> 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</row>
    <row r="79" spans="1:253" s="1" customFormat="1" ht="15.75" customHeight="1">
      <c r="A79" s="127"/>
      <c r="B79" s="51"/>
      <c r="C79" s="40" t="str">
        <f>IF(ISBLANK('主表5-2财政拨款支出预算'!A81)," ",'主表5-2财政拨款支出预算'!A81)</f>
        <v xml:space="preserve"> </v>
      </c>
      <c r="D79" s="40" t="str">
        <f>IF(ISBLANK('主表5-2财政拨款支出预算'!B81)," ",'主表5-2财政拨款支出预算'!B81)</f>
        <v xml:space="preserve"> </v>
      </c>
      <c r="E79" s="40" t="str">
        <f>IF(ISBLANK('主表5-1财政拨款支出分科目明细'!D81)," ",'主表5-1财政拨款支出分科目明细'!D81)</f>
        <v xml:space="preserve"> </v>
      </c>
      <c r="F79" s="40" t="str">
        <f>IF(ISBLANK('主表5-1财政拨款支出分科目明细'!E81)," ",'主表5-1财政拨款支出分科目明细'!E81)</f>
        <v xml:space="preserve"> 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</row>
    <row r="80" spans="1:253" s="1" customFormat="1" ht="15.75" customHeight="1">
      <c r="A80" s="127"/>
      <c r="B80" s="51"/>
      <c r="C80" s="40" t="str">
        <f>IF(ISBLANK('主表5-2财政拨款支出预算'!A82)," ",'主表5-2财政拨款支出预算'!A82)</f>
        <v xml:space="preserve"> </v>
      </c>
      <c r="D80" s="40" t="str">
        <f>IF(ISBLANK('主表5-2财政拨款支出预算'!B82)," ",'主表5-2财政拨款支出预算'!B82)</f>
        <v xml:space="preserve"> </v>
      </c>
      <c r="E80" s="40" t="str">
        <f>IF(ISBLANK('主表5-1财政拨款支出分科目明细'!D82)," ",'主表5-1财政拨款支出分科目明细'!D82)</f>
        <v xml:space="preserve"> </v>
      </c>
      <c r="F80" s="40" t="str">
        <f>IF(ISBLANK('主表5-1财政拨款支出分科目明细'!E82)," ",'主表5-1财政拨款支出分科目明细'!E82)</f>
        <v xml:space="preserve"> 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</row>
    <row r="81" spans="1:253" s="1" customFormat="1" ht="15.75" customHeight="1">
      <c r="A81" s="127"/>
      <c r="B81" s="51"/>
      <c r="C81" s="40" t="str">
        <f>IF(ISBLANK('主表5-2财政拨款支出预算'!A83)," ",'主表5-2财政拨款支出预算'!A83)</f>
        <v xml:space="preserve"> </v>
      </c>
      <c r="D81" s="40" t="str">
        <f>IF(ISBLANK('主表5-2财政拨款支出预算'!B83)," ",'主表5-2财政拨款支出预算'!B83)</f>
        <v xml:space="preserve"> </v>
      </c>
      <c r="E81" s="40" t="str">
        <f>IF(ISBLANK('主表5-1财政拨款支出分科目明细'!D83)," ",'主表5-1财政拨款支出分科目明细'!D83)</f>
        <v xml:space="preserve"> </v>
      </c>
      <c r="F81" s="40" t="str">
        <f>IF(ISBLANK('主表5-1财政拨款支出分科目明细'!E83)," ",'主表5-1财政拨款支出分科目明细'!E83)</f>
        <v xml:space="preserve"> 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</row>
    <row r="82" spans="1:253" s="1" customFormat="1" ht="15.75" customHeight="1">
      <c r="A82" s="127"/>
      <c r="B82" s="51"/>
      <c r="C82" s="40" t="str">
        <f>IF(ISBLANK('主表5-2财政拨款支出预算'!A84)," ",'主表5-2财政拨款支出预算'!A84)</f>
        <v xml:space="preserve"> </v>
      </c>
      <c r="D82" s="40" t="str">
        <f>IF(ISBLANK('主表5-2财政拨款支出预算'!B84)," ",'主表5-2财政拨款支出预算'!B84)</f>
        <v xml:space="preserve"> </v>
      </c>
      <c r="E82" s="40" t="str">
        <f>IF(ISBLANK('主表5-1财政拨款支出分科目明细'!D84)," ",'主表5-1财政拨款支出分科目明细'!D84)</f>
        <v xml:space="preserve"> </v>
      </c>
      <c r="F82" s="40" t="str">
        <f>IF(ISBLANK('主表5-1财政拨款支出分科目明细'!E84)," ",'主表5-1财政拨款支出分科目明细'!E84)</f>
        <v xml:space="preserve"> 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</row>
    <row r="83" spans="1:253" s="1" customFormat="1" ht="15.75" customHeight="1">
      <c r="A83" s="127"/>
      <c r="B83" s="51"/>
      <c r="C83" s="40" t="str">
        <f>IF(ISBLANK('主表5-2财政拨款支出预算'!A85)," ",'主表5-2财政拨款支出预算'!A85)</f>
        <v xml:space="preserve"> </v>
      </c>
      <c r="D83" s="40" t="str">
        <f>IF(ISBLANK('主表5-2财政拨款支出预算'!B85)," ",'主表5-2财政拨款支出预算'!B85)</f>
        <v xml:space="preserve"> </v>
      </c>
      <c r="E83" s="40" t="str">
        <f>IF(ISBLANK('主表5-1财政拨款支出分科目明细'!D85)," ",'主表5-1财政拨款支出分科目明细'!D85)</f>
        <v xml:space="preserve"> </v>
      </c>
      <c r="F83" s="40" t="str">
        <f>IF(ISBLANK('主表5-1财政拨款支出分科目明细'!E85)," ",'主表5-1财政拨款支出分科目明细'!E85)</f>
        <v xml:space="preserve"> 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</row>
    <row r="84" spans="1:253" s="1" customFormat="1" ht="15.75" customHeight="1">
      <c r="A84" s="127"/>
      <c r="B84" s="51"/>
      <c r="C84" s="40" t="str">
        <f>IF(ISBLANK('主表5-2财政拨款支出预算'!A86)," ",'主表5-2财政拨款支出预算'!A86)</f>
        <v xml:space="preserve"> </v>
      </c>
      <c r="D84" s="40" t="str">
        <f>IF(ISBLANK('主表5-2财政拨款支出预算'!B86)," ",'主表5-2财政拨款支出预算'!B86)</f>
        <v xml:space="preserve"> </v>
      </c>
      <c r="E84" s="40" t="str">
        <f>IF(ISBLANK('主表5-1财政拨款支出分科目明细'!D86)," ",'主表5-1财政拨款支出分科目明细'!D86)</f>
        <v xml:space="preserve"> </v>
      </c>
      <c r="F84" s="40" t="str">
        <f>IF(ISBLANK('主表5-1财政拨款支出分科目明细'!E86)," ",'主表5-1财政拨款支出分科目明细'!E86)</f>
        <v xml:space="preserve"> 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</row>
    <row r="85" spans="1:253" s="1" customFormat="1" ht="15.75" customHeight="1">
      <c r="A85" s="127"/>
      <c r="B85" s="51"/>
      <c r="C85" s="40" t="str">
        <f>IF(ISBLANK('主表5-2财政拨款支出预算'!A87)," ",'主表5-2财政拨款支出预算'!A87)</f>
        <v xml:space="preserve"> </v>
      </c>
      <c r="D85" s="40" t="str">
        <f>IF(ISBLANK('主表5-2财政拨款支出预算'!B87)," ",'主表5-2财政拨款支出预算'!B87)</f>
        <v xml:space="preserve"> </v>
      </c>
      <c r="E85" s="40" t="str">
        <f>IF(ISBLANK('主表5-1财政拨款支出分科目明细'!D87)," ",'主表5-1财政拨款支出分科目明细'!D87)</f>
        <v xml:space="preserve"> </v>
      </c>
      <c r="F85" s="40" t="str">
        <f>IF(ISBLANK('主表5-1财政拨款支出分科目明细'!E87)," ",'主表5-1财政拨款支出分科目明细'!E87)</f>
        <v xml:space="preserve"> 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</row>
    <row r="86" spans="1:253" s="1" customFormat="1" ht="15.75" customHeight="1">
      <c r="A86" s="127"/>
      <c r="B86" s="51"/>
      <c r="C86" s="40" t="str">
        <f>IF(ISBLANK('主表5-2财政拨款支出预算'!A88)," ",'主表5-2财政拨款支出预算'!A88)</f>
        <v xml:space="preserve"> </v>
      </c>
      <c r="D86" s="40" t="str">
        <f>IF(ISBLANK('主表5-2财政拨款支出预算'!B88)," ",'主表5-2财政拨款支出预算'!B88)</f>
        <v xml:space="preserve"> </v>
      </c>
      <c r="E86" s="40" t="str">
        <f>IF(ISBLANK('主表5-1财政拨款支出分科目明细'!D88)," ",'主表5-1财政拨款支出分科目明细'!D88)</f>
        <v xml:space="preserve"> </v>
      </c>
      <c r="F86" s="40" t="str">
        <f>IF(ISBLANK('主表5-1财政拨款支出分科目明细'!E88)," ",'主表5-1财政拨款支出分科目明细'!E88)</f>
        <v xml:space="preserve"> 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</row>
    <row r="87" spans="1:253" s="1" customFormat="1" ht="15.75" customHeight="1">
      <c r="A87" s="127"/>
      <c r="B87" s="51"/>
      <c r="C87" s="40" t="str">
        <f>IF(ISBLANK('主表5-2财政拨款支出预算'!A89)," ",'主表5-2财政拨款支出预算'!A89)</f>
        <v xml:space="preserve"> </v>
      </c>
      <c r="D87" s="40" t="str">
        <f>IF(ISBLANK('主表5-2财政拨款支出预算'!B89)," ",'主表5-2财政拨款支出预算'!B89)</f>
        <v xml:space="preserve"> </v>
      </c>
      <c r="E87" s="40" t="str">
        <f>IF(ISBLANK('主表5-1财政拨款支出分科目明细'!D89)," ",'主表5-1财政拨款支出分科目明细'!D89)</f>
        <v xml:space="preserve"> </v>
      </c>
      <c r="F87" s="40" t="str">
        <f>IF(ISBLANK('主表5-1财政拨款支出分科目明细'!E89)," ",'主表5-1财政拨款支出分科目明细'!E89)</f>
        <v xml:space="preserve"> 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</row>
    <row r="88" spans="1:253" s="1" customFormat="1" ht="15.75" customHeight="1">
      <c r="A88" s="127"/>
      <c r="B88" s="51"/>
      <c r="C88" s="40" t="str">
        <f>IF(ISBLANK('主表5-2财政拨款支出预算'!A90)," ",'主表5-2财政拨款支出预算'!A90)</f>
        <v xml:space="preserve"> </v>
      </c>
      <c r="D88" s="40" t="str">
        <f>IF(ISBLANK('主表5-2财政拨款支出预算'!B90)," ",'主表5-2财政拨款支出预算'!B90)</f>
        <v xml:space="preserve"> </v>
      </c>
      <c r="E88" s="40" t="str">
        <f>IF(ISBLANK('主表5-1财政拨款支出分科目明细'!D90)," ",'主表5-1财政拨款支出分科目明细'!D90)</f>
        <v xml:space="preserve"> </v>
      </c>
      <c r="F88" s="40" t="str">
        <f>IF(ISBLANK('主表5-1财政拨款支出分科目明细'!E90)," ",'主表5-1财政拨款支出分科目明细'!E90)</f>
        <v xml:space="preserve"> 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</row>
    <row r="89" spans="1:253" s="1" customFormat="1" ht="15.75" customHeight="1">
      <c r="A89" s="127"/>
      <c r="B89" s="51"/>
      <c r="C89" s="40" t="str">
        <f>IF(ISBLANK('主表5-2财政拨款支出预算'!A91)," ",'主表5-2财政拨款支出预算'!A91)</f>
        <v xml:space="preserve"> </v>
      </c>
      <c r="D89" s="40" t="str">
        <f>IF(ISBLANK('主表5-2财政拨款支出预算'!B91)," ",'主表5-2财政拨款支出预算'!B91)</f>
        <v xml:space="preserve"> </v>
      </c>
      <c r="E89" s="40" t="str">
        <f>IF(ISBLANK('主表5-1财政拨款支出分科目明细'!D91)," ",'主表5-1财政拨款支出分科目明细'!D91)</f>
        <v xml:space="preserve"> </v>
      </c>
      <c r="F89" s="40" t="str">
        <f>IF(ISBLANK('主表5-1财政拨款支出分科目明细'!E91)," ",'主表5-1财政拨款支出分科目明细'!E91)</f>
        <v xml:space="preserve"> 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</row>
    <row r="90" spans="1:253" s="1" customFormat="1" ht="15.75" customHeight="1">
      <c r="A90" s="127"/>
      <c r="B90" s="51"/>
      <c r="C90" s="40" t="str">
        <f>IF(ISBLANK('主表5-2财政拨款支出预算'!A92)," ",'主表5-2财政拨款支出预算'!A92)</f>
        <v xml:space="preserve"> </v>
      </c>
      <c r="D90" s="40" t="str">
        <f>IF(ISBLANK('主表5-2财政拨款支出预算'!B92)," ",'主表5-2财政拨款支出预算'!B92)</f>
        <v xml:space="preserve"> </v>
      </c>
      <c r="E90" s="40" t="str">
        <f>IF(ISBLANK('主表5-1财政拨款支出分科目明细'!D92)," ",'主表5-1财政拨款支出分科目明细'!D92)</f>
        <v xml:space="preserve"> </v>
      </c>
      <c r="F90" s="40" t="str">
        <f>IF(ISBLANK('主表5-1财政拨款支出分科目明细'!E92)," ",'主表5-1财政拨款支出分科目明细'!E92)</f>
        <v xml:space="preserve"> 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</row>
    <row r="91" spans="1:253" s="1" customFormat="1" ht="15.75" customHeight="1">
      <c r="A91" s="127"/>
      <c r="B91" s="51"/>
      <c r="C91" s="40" t="str">
        <f>IF(ISBLANK('主表5-2财政拨款支出预算'!A93)," ",'主表5-2财政拨款支出预算'!A93)</f>
        <v xml:space="preserve"> </v>
      </c>
      <c r="D91" s="40" t="str">
        <f>IF(ISBLANK('主表5-2财政拨款支出预算'!B93)," ",'主表5-2财政拨款支出预算'!B93)</f>
        <v xml:space="preserve"> </v>
      </c>
      <c r="E91" s="40" t="str">
        <f>IF(ISBLANK('主表5-1财政拨款支出分科目明细'!D93)," ",'主表5-1财政拨款支出分科目明细'!D93)</f>
        <v xml:space="preserve"> </v>
      </c>
      <c r="F91" s="40" t="str">
        <f>IF(ISBLANK('主表5-1财政拨款支出分科目明细'!E93)," ",'主表5-1财政拨款支出分科目明细'!E93)</f>
        <v xml:space="preserve"> 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</row>
    <row r="92" spans="1:253" s="1" customFormat="1" ht="15.75" customHeight="1">
      <c r="A92" s="127"/>
      <c r="B92" s="51"/>
      <c r="C92" s="40" t="str">
        <f>IF(ISBLANK('主表5-2财政拨款支出预算'!A94)," ",'主表5-2财政拨款支出预算'!A94)</f>
        <v xml:space="preserve"> </v>
      </c>
      <c r="D92" s="40" t="str">
        <f>IF(ISBLANK('主表5-2财政拨款支出预算'!B94)," ",'主表5-2财政拨款支出预算'!B94)</f>
        <v xml:space="preserve"> </v>
      </c>
      <c r="E92" s="40" t="str">
        <f>IF(ISBLANK('主表5-1财政拨款支出分科目明细'!D94)," ",'主表5-1财政拨款支出分科目明细'!D94)</f>
        <v xml:space="preserve"> </v>
      </c>
      <c r="F92" s="40" t="str">
        <f>IF(ISBLANK('主表5-1财政拨款支出分科目明细'!E94)," ",'主表5-1财政拨款支出分科目明细'!E94)</f>
        <v xml:space="preserve"> 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</row>
    <row r="93" spans="1:253" s="1" customFormat="1" ht="15.75" customHeight="1">
      <c r="A93" s="127"/>
      <c r="B93" s="51"/>
      <c r="C93" s="40" t="str">
        <f>IF(ISBLANK('主表5-2财政拨款支出预算'!A95)," ",'主表5-2财政拨款支出预算'!A95)</f>
        <v xml:space="preserve"> </v>
      </c>
      <c r="D93" s="40" t="str">
        <f>IF(ISBLANK('主表5-2财政拨款支出预算'!B95)," ",'主表5-2财政拨款支出预算'!B95)</f>
        <v xml:space="preserve"> </v>
      </c>
      <c r="E93" s="40" t="str">
        <f>IF(ISBLANK('主表5-1财政拨款支出分科目明细'!D95)," ",'主表5-1财政拨款支出分科目明细'!D95)</f>
        <v xml:space="preserve"> </v>
      </c>
      <c r="F93" s="40" t="str">
        <f>IF(ISBLANK('主表5-1财政拨款支出分科目明细'!E95)," ",'主表5-1财政拨款支出分科目明细'!E95)</f>
        <v xml:space="preserve"> 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</row>
    <row r="94" spans="1:253" s="1" customFormat="1" ht="15.75" customHeight="1">
      <c r="A94" s="127"/>
      <c r="B94" s="51"/>
      <c r="C94" s="40" t="str">
        <f>IF(ISBLANK('主表5-2财政拨款支出预算'!A96)," ",'主表5-2财政拨款支出预算'!A96)</f>
        <v xml:space="preserve"> </v>
      </c>
      <c r="D94" s="40" t="str">
        <f>IF(ISBLANK('主表5-2财政拨款支出预算'!B96)," ",'主表5-2财政拨款支出预算'!B96)</f>
        <v xml:space="preserve"> </v>
      </c>
      <c r="E94" s="40" t="str">
        <f>IF(ISBLANK('主表5-1财政拨款支出分科目明细'!D96)," ",'主表5-1财政拨款支出分科目明细'!D96)</f>
        <v xml:space="preserve"> </v>
      </c>
      <c r="F94" s="40" t="str">
        <f>IF(ISBLANK('主表5-1财政拨款支出分科目明细'!E96)," ",'主表5-1财政拨款支出分科目明细'!E96)</f>
        <v xml:space="preserve"> 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  <c r="IL94" s="12"/>
      <c r="IM94" s="12"/>
      <c r="IN94" s="12"/>
      <c r="IO94" s="12"/>
      <c r="IP94" s="12"/>
      <c r="IQ94" s="12"/>
      <c r="IR94" s="12"/>
      <c r="IS94" s="12"/>
    </row>
    <row r="95" spans="1:253" s="1" customFormat="1" ht="15.75" customHeight="1">
      <c r="A95" s="127"/>
      <c r="B95" s="51"/>
      <c r="C95" s="40" t="str">
        <f>IF(ISBLANK('主表5-2财政拨款支出预算'!A97)," ",'主表5-2财政拨款支出预算'!A97)</f>
        <v xml:space="preserve"> </v>
      </c>
      <c r="D95" s="40" t="str">
        <f>IF(ISBLANK('主表5-2财政拨款支出预算'!B97)," ",'主表5-2财政拨款支出预算'!B97)</f>
        <v xml:space="preserve"> </v>
      </c>
      <c r="E95" s="40" t="str">
        <f>IF(ISBLANK('主表5-1财政拨款支出分科目明细'!D97)," ",'主表5-1财政拨款支出分科目明细'!D97)</f>
        <v xml:space="preserve"> </v>
      </c>
      <c r="F95" s="40" t="str">
        <f>IF(ISBLANK('主表5-1财政拨款支出分科目明细'!E97)," ",'主表5-1财政拨款支出分科目明细'!E97)</f>
        <v xml:space="preserve"> 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</row>
    <row r="96" spans="1:253" s="1" customFormat="1" ht="15.75" customHeight="1">
      <c r="A96" s="127"/>
      <c r="B96" s="51"/>
      <c r="C96" s="40" t="str">
        <f>IF(ISBLANK('主表5-2财政拨款支出预算'!A98)," ",'主表5-2财政拨款支出预算'!A98)</f>
        <v xml:space="preserve"> </v>
      </c>
      <c r="D96" s="40" t="str">
        <f>IF(ISBLANK('主表5-2财政拨款支出预算'!B98)," ",'主表5-2财政拨款支出预算'!B98)</f>
        <v xml:space="preserve"> </v>
      </c>
      <c r="E96" s="40" t="str">
        <f>IF(ISBLANK('主表5-1财政拨款支出分科目明细'!D98)," ",'主表5-1财政拨款支出分科目明细'!D98)</f>
        <v xml:space="preserve"> </v>
      </c>
      <c r="F96" s="40" t="str">
        <f>IF(ISBLANK('主表5-1财政拨款支出分科目明细'!E98)," ",'主表5-1财政拨款支出分科目明细'!E98)</f>
        <v xml:space="preserve"> 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</row>
    <row r="97" spans="1:253" s="1" customFormat="1" ht="15.75" customHeight="1">
      <c r="A97" s="127"/>
      <c r="B97" s="51"/>
      <c r="C97" s="40" t="str">
        <f>IF(ISBLANK('主表5-2财政拨款支出预算'!A99)," ",'主表5-2财政拨款支出预算'!A99)</f>
        <v xml:space="preserve"> </v>
      </c>
      <c r="D97" s="40" t="str">
        <f>IF(ISBLANK('主表5-2财政拨款支出预算'!B99)," ",'主表5-2财政拨款支出预算'!B99)</f>
        <v xml:space="preserve"> </v>
      </c>
      <c r="E97" s="40" t="str">
        <f>IF(ISBLANK('主表5-1财政拨款支出分科目明细'!D99)," ",'主表5-1财政拨款支出分科目明细'!D99)</f>
        <v xml:space="preserve"> </v>
      </c>
      <c r="F97" s="40" t="str">
        <f>IF(ISBLANK('主表5-1财政拨款支出分科目明细'!E99)," ",'主表5-1财政拨款支出分科目明细'!E99)</f>
        <v xml:space="preserve"> 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</row>
    <row r="98" spans="1:253" s="1" customFormat="1" ht="15.75" customHeight="1">
      <c r="A98" s="127"/>
      <c r="B98" s="51"/>
      <c r="C98" s="40" t="str">
        <f>IF(ISBLANK('主表5-2财政拨款支出预算'!A100)," ",'主表5-2财政拨款支出预算'!A100)</f>
        <v xml:space="preserve"> </v>
      </c>
      <c r="D98" s="40" t="str">
        <f>IF(ISBLANK('主表5-2财政拨款支出预算'!B100)," ",'主表5-2财政拨款支出预算'!B100)</f>
        <v xml:space="preserve"> </v>
      </c>
      <c r="E98" s="40" t="str">
        <f>IF(ISBLANK('主表5-1财政拨款支出分科目明细'!D100)," ",'主表5-1财政拨款支出分科目明细'!D100)</f>
        <v xml:space="preserve"> </v>
      </c>
      <c r="F98" s="40" t="str">
        <f>IF(ISBLANK('主表5-1财政拨款支出分科目明细'!E100)," ",'主表5-1财政拨款支出分科目明细'!E100)</f>
        <v xml:space="preserve"> 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</row>
    <row r="99" spans="1:253" s="1" customFormat="1" ht="15.75" customHeight="1">
      <c r="A99" s="127"/>
      <c r="B99" s="51"/>
      <c r="C99" s="40" t="str">
        <f>IF(ISBLANK('主表5-2财政拨款支出预算'!A101)," ",'主表5-2财政拨款支出预算'!A101)</f>
        <v xml:space="preserve"> </v>
      </c>
      <c r="D99" s="40" t="str">
        <f>IF(ISBLANK('主表5-2财政拨款支出预算'!B101)," ",'主表5-2财政拨款支出预算'!B101)</f>
        <v xml:space="preserve"> </v>
      </c>
      <c r="E99" s="40" t="str">
        <f>IF(ISBLANK('主表5-1财政拨款支出分科目明细'!D101)," ",'主表5-1财政拨款支出分科目明细'!D101)</f>
        <v xml:space="preserve"> </v>
      </c>
      <c r="F99" s="40" t="str">
        <f>IF(ISBLANK('主表5-1财政拨款支出分科目明细'!E101)," ",'主表5-1财政拨款支出分科目明细'!E101)</f>
        <v xml:space="preserve"> 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</row>
    <row r="100" spans="1:253" s="1" customFormat="1" ht="15.75" customHeight="1">
      <c r="A100" s="127"/>
      <c r="B100" s="51"/>
      <c r="C100" s="40" t="str">
        <f>IF(ISBLANK('主表5-2财政拨款支出预算'!A102)," ",'主表5-2财政拨款支出预算'!A102)</f>
        <v xml:space="preserve"> </v>
      </c>
      <c r="D100" s="40" t="str">
        <f>IF(ISBLANK('主表5-2财政拨款支出预算'!B102)," ",'主表5-2财政拨款支出预算'!B102)</f>
        <v xml:space="preserve"> </v>
      </c>
      <c r="E100" s="40" t="str">
        <f>IF(ISBLANK('主表5-1财政拨款支出分科目明细'!D102)," ",'主表5-1财政拨款支出分科目明细'!D102)</f>
        <v xml:space="preserve"> </v>
      </c>
      <c r="F100" s="40" t="str">
        <f>IF(ISBLANK('主表5-1财政拨款支出分科目明细'!E102)," ",'主表5-1财政拨款支出分科目明细'!E102)</f>
        <v xml:space="preserve"> 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</row>
    <row r="101" spans="1:253" s="1" customFormat="1" ht="15.75" customHeight="1">
      <c r="A101" s="127"/>
      <c r="B101" s="51"/>
      <c r="C101" s="40" t="str">
        <f>IF(ISBLANK('主表5-2财政拨款支出预算'!A103)," ",'主表5-2财政拨款支出预算'!A103)</f>
        <v xml:space="preserve"> </v>
      </c>
      <c r="D101" s="40" t="str">
        <f>IF(ISBLANK('主表5-2财政拨款支出预算'!B103)," ",'主表5-2财政拨款支出预算'!B103)</f>
        <v xml:space="preserve"> </v>
      </c>
      <c r="E101" s="40" t="str">
        <f>IF(ISBLANK('主表5-1财政拨款支出分科目明细'!D103)," ",'主表5-1财政拨款支出分科目明细'!D103)</f>
        <v xml:space="preserve"> </v>
      </c>
      <c r="F101" s="40" t="str">
        <f>IF(ISBLANK('主表5-1财政拨款支出分科目明细'!E103)," ",'主表5-1财政拨款支出分科目明细'!E103)</f>
        <v xml:space="preserve"> 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</row>
    <row r="102" spans="1:253" s="1" customFormat="1" ht="15.75" customHeight="1">
      <c r="A102" s="127"/>
      <c r="B102" s="51"/>
      <c r="C102" s="40" t="str">
        <f>IF(ISBLANK('主表5-2财政拨款支出预算'!A104)," ",'主表5-2财政拨款支出预算'!A104)</f>
        <v xml:space="preserve"> </v>
      </c>
      <c r="D102" s="40" t="str">
        <f>IF(ISBLANK('主表5-2财政拨款支出预算'!B104)," ",'主表5-2财政拨款支出预算'!B104)</f>
        <v xml:space="preserve"> </v>
      </c>
      <c r="E102" s="40" t="str">
        <f>IF(ISBLANK('主表5-1财政拨款支出分科目明细'!D104)," ",'主表5-1财政拨款支出分科目明细'!D104)</f>
        <v xml:space="preserve"> </v>
      </c>
      <c r="F102" s="40" t="str">
        <f>IF(ISBLANK('主表5-1财政拨款支出分科目明细'!E104)," ",'主表5-1财政拨款支出分科目明细'!E104)</f>
        <v xml:space="preserve"> 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</row>
    <row r="103" spans="1:253" s="1" customFormat="1" ht="15.75" customHeight="1">
      <c r="A103" s="127"/>
      <c r="B103" s="51"/>
      <c r="C103" s="40" t="str">
        <f>IF(ISBLANK('主表5-2财政拨款支出预算'!A105)," ",'主表5-2财政拨款支出预算'!A105)</f>
        <v xml:space="preserve"> </v>
      </c>
      <c r="D103" s="40" t="str">
        <f>IF(ISBLANK('主表5-2财政拨款支出预算'!B105)," ",'主表5-2财政拨款支出预算'!B105)</f>
        <v xml:space="preserve"> </v>
      </c>
      <c r="E103" s="40" t="str">
        <f>IF(ISBLANK('主表5-1财政拨款支出分科目明细'!D105)," ",'主表5-1财政拨款支出分科目明细'!D105)</f>
        <v xml:space="preserve"> </v>
      </c>
      <c r="F103" s="40" t="str">
        <f>IF(ISBLANK('主表5-1财政拨款支出分科目明细'!E105)," ",'主表5-1财政拨款支出分科目明细'!E105)</f>
        <v xml:space="preserve"> 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  <c r="IL103" s="12"/>
      <c r="IM103" s="12"/>
      <c r="IN103" s="12"/>
      <c r="IO103" s="12"/>
      <c r="IP103" s="12"/>
      <c r="IQ103" s="12"/>
      <c r="IR103" s="12"/>
      <c r="IS103" s="12"/>
    </row>
    <row r="104" spans="1:253" s="1" customFormat="1" ht="15.75" customHeight="1">
      <c r="A104" s="127"/>
      <c r="B104" s="51"/>
      <c r="C104" s="40" t="str">
        <f>IF(ISBLANK('主表5-2财政拨款支出预算'!A106)," ",'主表5-2财政拨款支出预算'!A106)</f>
        <v xml:space="preserve"> </v>
      </c>
      <c r="D104" s="40" t="str">
        <f>IF(ISBLANK('主表5-2财政拨款支出预算'!B106)," ",'主表5-2财政拨款支出预算'!B106)</f>
        <v xml:space="preserve"> </v>
      </c>
      <c r="E104" s="40" t="str">
        <f>IF(ISBLANK('主表5-1财政拨款支出分科目明细'!D106)," ",'主表5-1财政拨款支出分科目明细'!D106)</f>
        <v xml:space="preserve"> </v>
      </c>
      <c r="F104" s="40" t="str">
        <f>IF(ISBLANK('主表5-1财政拨款支出分科目明细'!E106)," ",'主表5-1财政拨款支出分科目明细'!E106)</f>
        <v xml:space="preserve"> 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  <c r="IL104" s="12"/>
      <c r="IM104" s="12"/>
      <c r="IN104" s="12"/>
      <c r="IO104" s="12"/>
      <c r="IP104" s="12"/>
      <c r="IQ104" s="12"/>
      <c r="IR104" s="12"/>
      <c r="IS104" s="12"/>
    </row>
    <row r="105" spans="1:253" s="1" customFormat="1" ht="15.75" customHeight="1">
      <c r="A105" s="127"/>
      <c r="B105" s="51"/>
      <c r="C105" s="40" t="str">
        <f>IF(ISBLANK('主表5-2财政拨款支出预算'!A107)," ",'主表5-2财政拨款支出预算'!A107)</f>
        <v xml:space="preserve"> </v>
      </c>
      <c r="D105" s="40" t="str">
        <f>IF(ISBLANK('主表5-2财政拨款支出预算'!B107)," ",'主表5-2财政拨款支出预算'!B107)</f>
        <v xml:space="preserve"> </v>
      </c>
      <c r="E105" s="40" t="str">
        <f>IF(ISBLANK('主表5-1财政拨款支出分科目明细'!D107)," ",'主表5-1财政拨款支出分科目明细'!D107)</f>
        <v xml:space="preserve"> </v>
      </c>
      <c r="F105" s="40" t="str">
        <f>IF(ISBLANK('主表5-1财政拨款支出分科目明细'!E107)," ",'主表5-1财政拨款支出分科目明细'!E107)</f>
        <v xml:space="preserve"> 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  <c r="IL105" s="12"/>
      <c r="IM105" s="12"/>
      <c r="IN105" s="12"/>
      <c r="IO105" s="12"/>
      <c r="IP105" s="12"/>
      <c r="IQ105" s="12"/>
      <c r="IR105" s="12"/>
      <c r="IS105" s="12"/>
    </row>
    <row r="106" spans="1:253" s="1" customFormat="1" ht="15.75" customHeight="1">
      <c r="A106" s="127"/>
      <c r="B106" s="51"/>
      <c r="C106" s="40" t="str">
        <f>IF(ISBLANK('主表5-2财政拨款支出预算'!A108)," ",'主表5-2财政拨款支出预算'!A108)</f>
        <v xml:space="preserve"> </v>
      </c>
      <c r="D106" s="40" t="str">
        <f>IF(ISBLANK('主表5-2财政拨款支出预算'!B108)," ",'主表5-2财政拨款支出预算'!B108)</f>
        <v xml:space="preserve"> </v>
      </c>
      <c r="E106" s="40" t="str">
        <f>IF(ISBLANK('主表5-1财政拨款支出分科目明细'!D108)," ",'主表5-1财政拨款支出分科目明细'!D108)</f>
        <v xml:space="preserve"> </v>
      </c>
      <c r="F106" s="40" t="str">
        <f>IF(ISBLANK('主表5-1财政拨款支出分科目明细'!E108)," ",'主表5-1财政拨款支出分科目明细'!E108)</f>
        <v xml:space="preserve"> 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  <c r="IL106" s="12"/>
      <c r="IM106" s="12"/>
      <c r="IN106" s="12"/>
      <c r="IO106" s="12"/>
      <c r="IP106" s="12"/>
      <c r="IQ106" s="12"/>
      <c r="IR106" s="12"/>
      <c r="IS106" s="12"/>
    </row>
    <row r="107" spans="1:253" s="1" customFormat="1" ht="15.75" customHeight="1">
      <c r="A107" s="127"/>
      <c r="B107" s="51"/>
      <c r="C107" s="40" t="str">
        <f>IF(ISBLANK('主表5-2财政拨款支出预算'!A109)," ",'主表5-2财政拨款支出预算'!A109)</f>
        <v xml:space="preserve"> </v>
      </c>
      <c r="D107" s="40" t="str">
        <f>IF(ISBLANK('主表5-2财政拨款支出预算'!B109)," ",'主表5-2财政拨款支出预算'!B109)</f>
        <v xml:space="preserve"> </v>
      </c>
      <c r="E107" s="40" t="str">
        <f>IF(ISBLANK('主表5-1财政拨款支出分科目明细'!D109)," ",'主表5-1财政拨款支出分科目明细'!D109)</f>
        <v xml:space="preserve"> </v>
      </c>
      <c r="F107" s="40" t="str">
        <f>IF(ISBLANK('主表5-1财政拨款支出分科目明细'!E109)," ",'主表5-1财政拨款支出分科目明细'!E109)</f>
        <v xml:space="preserve"> 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  <c r="IL107" s="12"/>
      <c r="IM107" s="12"/>
      <c r="IN107" s="12"/>
      <c r="IO107" s="12"/>
      <c r="IP107" s="12"/>
      <c r="IQ107" s="12"/>
      <c r="IR107" s="12"/>
      <c r="IS107" s="12"/>
    </row>
    <row r="108" spans="1:253" s="1" customFormat="1" ht="15.75" customHeight="1">
      <c r="A108" s="127"/>
      <c r="B108" s="51"/>
      <c r="C108" s="40" t="str">
        <f>IF(ISBLANK('主表5-2财政拨款支出预算'!A110)," ",'主表5-2财政拨款支出预算'!A110)</f>
        <v xml:space="preserve"> </v>
      </c>
      <c r="D108" s="40" t="str">
        <f>IF(ISBLANK('主表5-2财政拨款支出预算'!B110)," ",'主表5-2财政拨款支出预算'!B110)</f>
        <v xml:space="preserve"> </v>
      </c>
      <c r="E108" s="40" t="str">
        <f>IF(ISBLANK('主表5-1财政拨款支出分科目明细'!D110)," ",'主表5-1财政拨款支出分科目明细'!D110)</f>
        <v xml:space="preserve"> </v>
      </c>
      <c r="F108" s="40" t="str">
        <f>IF(ISBLANK('主表5-1财政拨款支出分科目明细'!E110)," ",'主表5-1财政拨款支出分科目明细'!E110)</f>
        <v xml:space="preserve"> 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  <c r="IL108" s="12"/>
      <c r="IM108" s="12"/>
      <c r="IN108" s="12"/>
      <c r="IO108" s="12"/>
      <c r="IP108" s="12"/>
      <c r="IQ108" s="12"/>
      <c r="IR108" s="12"/>
      <c r="IS108" s="12"/>
    </row>
    <row r="109" spans="1:253" s="1" customFormat="1" ht="15.75" customHeight="1">
      <c r="A109" s="127"/>
      <c r="B109" s="51"/>
      <c r="C109" s="40" t="str">
        <f>IF(ISBLANK('主表5-2财政拨款支出预算'!A111)," ",'主表5-2财政拨款支出预算'!A111)</f>
        <v xml:space="preserve"> </v>
      </c>
      <c r="D109" s="40" t="str">
        <f>IF(ISBLANK('主表5-2财政拨款支出预算'!B111)," ",'主表5-2财政拨款支出预算'!B111)</f>
        <v xml:space="preserve"> </v>
      </c>
      <c r="E109" s="40" t="str">
        <f>IF(ISBLANK('主表5-1财政拨款支出分科目明细'!D111)," ",'主表5-1财政拨款支出分科目明细'!D111)</f>
        <v xml:space="preserve"> </v>
      </c>
      <c r="F109" s="40" t="str">
        <f>IF(ISBLANK('主表5-1财政拨款支出分科目明细'!E111)," ",'主表5-1财政拨款支出分科目明细'!E111)</f>
        <v xml:space="preserve"> 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</row>
    <row r="110" spans="1:253" s="1" customFormat="1" ht="15.75" customHeight="1">
      <c r="A110" s="127"/>
      <c r="B110" s="51"/>
      <c r="C110" s="40" t="str">
        <f>IF(ISBLANK('主表5-2财政拨款支出预算'!A112)," ",'主表5-2财政拨款支出预算'!A112)</f>
        <v xml:space="preserve"> </v>
      </c>
      <c r="D110" s="40" t="str">
        <f>IF(ISBLANK('主表5-2财政拨款支出预算'!B112)," ",'主表5-2财政拨款支出预算'!B112)</f>
        <v xml:space="preserve"> </v>
      </c>
      <c r="E110" s="40" t="str">
        <f>IF(ISBLANK('主表5-1财政拨款支出分科目明细'!D112)," ",'主表5-1财政拨款支出分科目明细'!D112)</f>
        <v xml:space="preserve"> </v>
      </c>
      <c r="F110" s="40" t="str">
        <f>IF(ISBLANK('主表5-1财政拨款支出分科目明细'!E112)," ",'主表5-1财政拨款支出分科目明细'!E112)</f>
        <v xml:space="preserve"> 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</row>
    <row r="111" spans="1:253" s="1" customFormat="1" ht="15.75" customHeight="1">
      <c r="A111" s="127"/>
      <c r="B111" s="51"/>
      <c r="C111" s="40" t="str">
        <f>IF(ISBLANK('主表5-2财政拨款支出预算'!A113)," ",'主表5-2财政拨款支出预算'!A113)</f>
        <v xml:space="preserve"> </v>
      </c>
      <c r="D111" s="40" t="str">
        <f>IF(ISBLANK('主表5-2财政拨款支出预算'!B113)," ",'主表5-2财政拨款支出预算'!B113)</f>
        <v xml:space="preserve"> </v>
      </c>
      <c r="E111" s="40" t="str">
        <f>IF(ISBLANK('主表5-1财政拨款支出分科目明细'!D113)," ",'主表5-1财政拨款支出分科目明细'!D113)</f>
        <v xml:space="preserve"> </v>
      </c>
      <c r="F111" s="40" t="str">
        <f>IF(ISBLANK('主表5-1财政拨款支出分科目明细'!E113)," ",'主表5-1财政拨款支出分科目明细'!E113)</f>
        <v xml:space="preserve"> 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</row>
    <row r="112" spans="1:253" s="1" customFormat="1" ht="15.75" customHeight="1">
      <c r="A112" s="127"/>
      <c r="B112" s="51"/>
      <c r="C112" s="40" t="str">
        <f>IF(ISBLANK('主表5-2财政拨款支出预算'!A114)," ",'主表5-2财政拨款支出预算'!A114)</f>
        <v xml:space="preserve"> </v>
      </c>
      <c r="D112" s="40" t="str">
        <f>IF(ISBLANK('主表5-2财政拨款支出预算'!B114)," ",'主表5-2财政拨款支出预算'!B114)</f>
        <v xml:space="preserve"> </v>
      </c>
      <c r="E112" s="40" t="str">
        <f>IF(ISBLANK('主表5-1财政拨款支出分科目明细'!D114)," ",'主表5-1财政拨款支出分科目明细'!D114)</f>
        <v xml:space="preserve"> </v>
      </c>
      <c r="F112" s="40" t="str">
        <f>IF(ISBLANK('主表5-1财政拨款支出分科目明细'!E114)," ",'主表5-1财政拨款支出分科目明细'!E114)</f>
        <v xml:space="preserve"> 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</row>
    <row r="113" spans="1:253" s="1" customFormat="1" ht="15.75" customHeight="1">
      <c r="A113" s="127"/>
      <c r="B113" s="51"/>
      <c r="C113" s="40" t="str">
        <f>IF(ISBLANK('主表5-2财政拨款支出预算'!A115)," ",'主表5-2财政拨款支出预算'!A115)</f>
        <v xml:space="preserve"> </v>
      </c>
      <c r="D113" s="40" t="str">
        <f>IF(ISBLANK('主表5-2财政拨款支出预算'!B115)," ",'主表5-2财政拨款支出预算'!B115)</f>
        <v xml:space="preserve"> </v>
      </c>
      <c r="E113" s="40" t="str">
        <f>IF(ISBLANK('主表5-1财政拨款支出分科目明细'!D115)," ",'主表5-1财政拨款支出分科目明细'!D115)</f>
        <v xml:space="preserve"> </v>
      </c>
      <c r="F113" s="40" t="str">
        <f>IF(ISBLANK('主表5-1财政拨款支出分科目明细'!E115)," ",'主表5-1财政拨款支出分科目明细'!E115)</f>
        <v xml:space="preserve"> 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  <c r="IL113" s="12"/>
      <c r="IM113" s="12"/>
      <c r="IN113" s="12"/>
      <c r="IO113" s="12"/>
      <c r="IP113" s="12"/>
      <c r="IQ113" s="12"/>
      <c r="IR113" s="12"/>
      <c r="IS113" s="12"/>
    </row>
    <row r="114" spans="1:253" s="1" customFormat="1" ht="15.75" customHeight="1">
      <c r="A114" s="127"/>
      <c r="B114" s="51"/>
      <c r="C114" s="40" t="str">
        <f>IF(ISBLANK('主表5-2财政拨款支出预算'!A116)," ",'主表5-2财政拨款支出预算'!A116)</f>
        <v xml:space="preserve"> </v>
      </c>
      <c r="D114" s="40" t="str">
        <f>IF(ISBLANK('主表5-2财政拨款支出预算'!B116)," ",'主表5-2财政拨款支出预算'!B116)</f>
        <v xml:space="preserve"> </v>
      </c>
      <c r="E114" s="40" t="str">
        <f>IF(ISBLANK('主表5-1财政拨款支出分科目明细'!D116)," ",'主表5-1财政拨款支出分科目明细'!D116)</f>
        <v xml:space="preserve"> </v>
      </c>
      <c r="F114" s="40" t="str">
        <f>IF(ISBLANK('主表5-1财政拨款支出分科目明细'!E116)," ",'主表5-1财政拨款支出分科目明细'!E116)</f>
        <v xml:space="preserve"> 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  <c r="IL114" s="12"/>
      <c r="IM114" s="12"/>
      <c r="IN114" s="12"/>
      <c r="IO114" s="12"/>
      <c r="IP114" s="12"/>
      <c r="IQ114" s="12"/>
      <c r="IR114" s="12"/>
      <c r="IS114" s="12"/>
    </row>
    <row r="115" spans="1:253" s="1" customFormat="1" ht="15.75" customHeight="1">
      <c r="A115" s="127"/>
      <c r="B115" s="51"/>
      <c r="C115" s="40" t="str">
        <f>IF(ISBLANK('主表5-2财政拨款支出预算'!A117)," ",'主表5-2财政拨款支出预算'!A117)</f>
        <v xml:space="preserve"> </v>
      </c>
      <c r="D115" s="40" t="str">
        <f>IF(ISBLANK('主表5-2财政拨款支出预算'!B117)," ",'主表5-2财政拨款支出预算'!B117)</f>
        <v xml:space="preserve"> </v>
      </c>
      <c r="E115" s="40" t="str">
        <f>IF(ISBLANK('主表5-1财政拨款支出分科目明细'!D117)," ",'主表5-1财政拨款支出分科目明细'!D117)</f>
        <v xml:space="preserve"> </v>
      </c>
      <c r="F115" s="40" t="str">
        <f>IF(ISBLANK('主表5-1财政拨款支出分科目明细'!E117)," ",'主表5-1财政拨款支出分科目明细'!E117)</f>
        <v xml:space="preserve"> 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  <c r="IL115" s="12"/>
      <c r="IM115" s="12"/>
      <c r="IN115" s="12"/>
      <c r="IO115" s="12"/>
      <c r="IP115" s="12"/>
      <c r="IQ115" s="12"/>
      <c r="IR115" s="12"/>
      <c r="IS115" s="12"/>
    </row>
    <row r="116" spans="1:253" s="1" customFormat="1" ht="15.75" customHeight="1">
      <c r="A116" s="127"/>
      <c r="B116" s="51"/>
      <c r="C116" s="40" t="str">
        <f>IF(ISBLANK('主表5-2财政拨款支出预算'!A118)," ",'主表5-2财政拨款支出预算'!A118)</f>
        <v xml:space="preserve"> </v>
      </c>
      <c r="D116" s="40" t="str">
        <f>IF(ISBLANK('主表5-2财政拨款支出预算'!B118)," ",'主表5-2财政拨款支出预算'!B118)</f>
        <v xml:space="preserve"> </v>
      </c>
      <c r="E116" s="40" t="str">
        <f>IF(ISBLANK('主表5-1财政拨款支出分科目明细'!D118)," ",'主表5-1财政拨款支出分科目明细'!D118)</f>
        <v xml:space="preserve"> </v>
      </c>
      <c r="F116" s="40" t="str">
        <f>IF(ISBLANK('主表5-1财政拨款支出分科目明细'!E118)," ",'主表5-1财政拨款支出分科目明细'!E118)</f>
        <v xml:space="preserve"> 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  <c r="IL116" s="12"/>
      <c r="IM116" s="12"/>
      <c r="IN116" s="12"/>
      <c r="IO116" s="12"/>
      <c r="IP116" s="12"/>
      <c r="IQ116" s="12"/>
      <c r="IR116" s="12"/>
      <c r="IS116" s="12"/>
    </row>
    <row r="117" spans="1:253" s="1" customFormat="1" ht="15.75" customHeight="1">
      <c r="A117" s="127"/>
      <c r="B117" s="51"/>
      <c r="C117" s="40" t="str">
        <f>IF(ISBLANK('主表5-2财政拨款支出预算'!A119)," ",'主表5-2财政拨款支出预算'!A119)</f>
        <v xml:space="preserve"> </v>
      </c>
      <c r="D117" s="40" t="str">
        <f>IF(ISBLANK('主表5-2财政拨款支出预算'!B119)," ",'主表5-2财政拨款支出预算'!B119)</f>
        <v xml:space="preserve"> </v>
      </c>
      <c r="E117" s="40" t="str">
        <f>IF(ISBLANK('主表5-1财政拨款支出分科目明细'!D119)," ",'主表5-1财政拨款支出分科目明细'!D119)</f>
        <v xml:space="preserve"> </v>
      </c>
      <c r="F117" s="40" t="str">
        <f>IF(ISBLANK('主表5-1财政拨款支出分科目明细'!E119)," ",'主表5-1财政拨款支出分科目明细'!E119)</f>
        <v xml:space="preserve"> 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  <c r="IL117" s="12"/>
      <c r="IM117" s="12"/>
      <c r="IN117" s="12"/>
      <c r="IO117" s="12"/>
      <c r="IP117" s="12"/>
      <c r="IQ117" s="12"/>
      <c r="IR117" s="12"/>
      <c r="IS117" s="12"/>
    </row>
    <row r="118" spans="1:253" s="1" customFormat="1" ht="15.75" customHeight="1">
      <c r="A118" s="127"/>
      <c r="B118" s="51"/>
      <c r="C118" s="40" t="str">
        <f>IF(ISBLANK('主表5-2财政拨款支出预算'!A120)," ",'主表5-2财政拨款支出预算'!A120)</f>
        <v xml:space="preserve"> </v>
      </c>
      <c r="D118" s="40" t="str">
        <f>IF(ISBLANK('主表5-2财政拨款支出预算'!B120)," ",'主表5-2财政拨款支出预算'!B120)</f>
        <v xml:space="preserve"> </v>
      </c>
      <c r="E118" s="40" t="str">
        <f>IF(ISBLANK('主表5-1财政拨款支出分科目明细'!D120)," ",'主表5-1财政拨款支出分科目明细'!D120)</f>
        <v xml:space="preserve"> </v>
      </c>
      <c r="F118" s="40" t="str">
        <f>IF(ISBLANK('主表5-1财政拨款支出分科目明细'!E120)," ",'主表5-1财政拨款支出分科目明细'!E120)</f>
        <v xml:space="preserve"> 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  <c r="IL118" s="12"/>
      <c r="IM118" s="12"/>
      <c r="IN118" s="12"/>
      <c r="IO118" s="12"/>
      <c r="IP118" s="12"/>
      <c r="IQ118" s="12"/>
      <c r="IR118" s="12"/>
      <c r="IS118" s="12"/>
    </row>
    <row r="119" spans="1:253" s="1" customFormat="1" ht="15.75" customHeight="1">
      <c r="A119" s="127"/>
      <c r="B119" s="51"/>
      <c r="C119" s="40" t="str">
        <f>IF(ISBLANK('主表5-2财政拨款支出预算'!A121)," ",'主表5-2财政拨款支出预算'!A121)</f>
        <v xml:space="preserve"> </v>
      </c>
      <c r="D119" s="40" t="str">
        <f>IF(ISBLANK('主表5-2财政拨款支出预算'!B121)," ",'主表5-2财政拨款支出预算'!B121)</f>
        <v xml:space="preserve"> </v>
      </c>
      <c r="E119" s="40" t="str">
        <f>IF(ISBLANK('主表5-1财政拨款支出分科目明细'!D121)," ",'主表5-1财政拨款支出分科目明细'!D121)</f>
        <v xml:space="preserve"> </v>
      </c>
      <c r="F119" s="40" t="str">
        <f>IF(ISBLANK('主表5-1财政拨款支出分科目明细'!E121)," ",'主表5-1财政拨款支出分科目明细'!E121)</f>
        <v xml:space="preserve"> </v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  <c r="IL119" s="12"/>
      <c r="IM119" s="12"/>
      <c r="IN119" s="12"/>
      <c r="IO119" s="12"/>
      <c r="IP119" s="12"/>
      <c r="IQ119" s="12"/>
      <c r="IR119" s="12"/>
      <c r="IS119" s="12"/>
    </row>
    <row r="120" spans="1:253" s="1" customFormat="1" ht="15.75" customHeight="1">
      <c r="A120" s="127"/>
      <c r="B120" s="51"/>
      <c r="C120" s="40" t="str">
        <f>IF(ISBLANK('主表5-2财政拨款支出预算'!A122)," ",'主表5-2财政拨款支出预算'!A122)</f>
        <v xml:space="preserve"> </v>
      </c>
      <c r="D120" s="40" t="str">
        <f>IF(ISBLANK('主表5-2财政拨款支出预算'!B122)," ",'主表5-2财政拨款支出预算'!B122)</f>
        <v xml:space="preserve"> </v>
      </c>
      <c r="E120" s="40" t="str">
        <f>IF(ISBLANK('主表5-1财政拨款支出分科目明细'!D122)," ",'主表5-1财政拨款支出分科目明细'!D122)</f>
        <v xml:space="preserve"> </v>
      </c>
      <c r="F120" s="40" t="str">
        <f>IF(ISBLANK('主表5-1财政拨款支出分科目明细'!E122)," ",'主表5-1财政拨款支出分科目明细'!E122)</f>
        <v xml:space="preserve"> 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  <c r="IL120" s="12"/>
      <c r="IM120" s="12"/>
      <c r="IN120" s="12"/>
      <c r="IO120" s="12"/>
      <c r="IP120" s="12"/>
      <c r="IQ120" s="12"/>
      <c r="IR120" s="12"/>
      <c r="IS120" s="12"/>
    </row>
    <row r="121" spans="1:253" s="1" customFormat="1" ht="15.75" customHeight="1">
      <c r="A121" s="127"/>
      <c r="B121" s="51"/>
      <c r="C121" s="40" t="str">
        <f>IF(ISBLANK('主表5-2财政拨款支出预算'!A123)," ",'主表5-2财政拨款支出预算'!A123)</f>
        <v xml:space="preserve"> </v>
      </c>
      <c r="D121" s="40" t="str">
        <f>IF(ISBLANK('主表5-2财政拨款支出预算'!B123)," ",'主表5-2财政拨款支出预算'!B123)</f>
        <v xml:space="preserve"> </v>
      </c>
      <c r="E121" s="40" t="str">
        <f>IF(ISBLANK('主表5-1财政拨款支出分科目明细'!D123)," ",'主表5-1财政拨款支出分科目明细'!D123)</f>
        <v xml:space="preserve"> </v>
      </c>
      <c r="F121" s="40" t="str">
        <f>IF(ISBLANK('主表5-1财政拨款支出分科目明细'!E123)," ",'主表5-1财政拨款支出分科目明细'!E123)</f>
        <v xml:space="preserve"> 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  <c r="IL121" s="12"/>
      <c r="IM121" s="12"/>
      <c r="IN121" s="12"/>
      <c r="IO121" s="12"/>
      <c r="IP121" s="12"/>
      <c r="IQ121" s="12"/>
      <c r="IR121" s="12"/>
      <c r="IS121" s="12"/>
    </row>
    <row r="122" spans="1:253" s="1" customFormat="1" ht="15.75" customHeight="1">
      <c r="A122" s="127"/>
      <c r="B122" s="51"/>
      <c r="C122" s="40" t="str">
        <f>IF(ISBLANK('主表5-2财政拨款支出预算'!A124)," ",'主表5-2财政拨款支出预算'!A124)</f>
        <v xml:space="preserve"> </v>
      </c>
      <c r="D122" s="40" t="str">
        <f>IF(ISBLANK('主表5-2财政拨款支出预算'!B124)," ",'主表5-2财政拨款支出预算'!B124)</f>
        <v xml:space="preserve"> </v>
      </c>
      <c r="E122" s="40" t="str">
        <f>IF(ISBLANK('主表5-1财政拨款支出分科目明细'!D124)," ",'主表5-1财政拨款支出分科目明细'!D124)</f>
        <v xml:space="preserve"> </v>
      </c>
      <c r="F122" s="40" t="str">
        <f>IF(ISBLANK('主表5-1财政拨款支出分科目明细'!E124)," ",'主表5-1财政拨款支出分科目明细'!E124)</f>
        <v xml:space="preserve"> 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  <c r="IL122" s="12"/>
      <c r="IM122" s="12"/>
      <c r="IN122" s="12"/>
      <c r="IO122" s="12"/>
      <c r="IP122" s="12"/>
      <c r="IQ122" s="12"/>
      <c r="IR122" s="12"/>
      <c r="IS122" s="12"/>
    </row>
    <row r="123" spans="1:253" s="1" customFormat="1" ht="15.75" customHeight="1">
      <c r="A123" s="127"/>
      <c r="B123" s="51"/>
      <c r="C123" s="40" t="str">
        <f>IF(ISBLANK('主表5-2财政拨款支出预算'!A125)," ",'主表5-2财政拨款支出预算'!A125)</f>
        <v xml:space="preserve"> </v>
      </c>
      <c r="D123" s="40" t="str">
        <f>IF(ISBLANK('主表5-2财政拨款支出预算'!B125)," ",'主表5-2财政拨款支出预算'!B125)</f>
        <v xml:space="preserve"> </v>
      </c>
      <c r="E123" s="40" t="str">
        <f>IF(ISBLANK('主表5-1财政拨款支出分科目明细'!D125)," ",'主表5-1财政拨款支出分科目明细'!D125)</f>
        <v xml:space="preserve"> </v>
      </c>
      <c r="F123" s="40" t="str">
        <f>IF(ISBLANK('主表5-1财政拨款支出分科目明细'!E125)," ",'主表5-1财政拨款支出分科目明细'!E125)</f>
        <v xml:space="preserve"> 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  <c r="IL123" s="12"/>
      <c r="IM123" s="12"/>
      <c r="IN123" s="12"/>
      <c r="IO123" s="12"/>
      <c r="IP123" s="12"/>
      <c r="IQ123" s="12"/>
      <c r="IR123" s="12"/>
      <c r="IS123" s="12"/>
    </row>
    <row r="124" spans="1:253" s="1" customFormat="1" ht="15.75" customHeight="1">
      <c r="A124" s="127"/>
      <c r="B124" s="51"/>
      <c r="C124" s="40" t="str">
        <f>IF(ISBLANK('主表5-2财政拨款支出预算'!A126)," ",'主表5-2财政拨款支出预算'!A126)</f>
        <v xml:space="preserve"> </v>
      </c>
      <c r="D124" s="40" t="str">
        <f>IF(ISBLANK('主表5-2财政拨款支出预算'!B126)," ",'主表5-2财政拨款支出预算'!B126)</f>
        <v xml:space="preserve"> </v>
      </c>
      <c r="E124" s="40" t="str">
        <f>IF(ISBLANK('主表5-1财政拨款支出分科目明细'!D126)," ",'主表5-1财政拨款支出分科目明细'!D126)</f>
        <v xml:space="preserve"> </v>
      </c>
      <c r="F124" s="40" t="str">
        <f>IF(ISBLANK('主表5-1财政拨款支出分科目明细'!E126)," ",'主表5-1财政拨款支出分科目明细'!E126)</f>
        <v xml:space="preserve"> 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</row>
    <row r="125" spans="1:253" s="1" customFormat="1" ht="15.75" customHeight="1">
      <c r="A125" s="127"/>
      <c r="B125" s="51"/>
      <c r="C125" s="40" t="str">
        <f>IF(ISBLANK('主表5-2财政拨款支出预算'!A127)," ",'主表5-2财政拨款支出预算'!A127)</f>
        <v xml:space="preserve"> </v>
      </c>
      <c r="D125" s="40" t="str">
        <f>IF(ISBLANK('主表5-2财政拨款支出预算'!B127)," ",'主表5-2财政拨款支出预算'!B127)</f>
        <v xml:space="preserve"> </v>
      </c>
      <c r="E125" s="40" t="str">
        <f>IF(ISBLANK('主表5-1财政拨款支出分科目明细'!D127)," ",'主表5-1财政拨款支出分科目明细'!D127)</f>
        <v xml:space="preserve"> </v>
      </c>
      <c r="F125" s="40" t="str">
        <f>IF(ISBLANK('主表5-1财政拨款支出分科目明细'!E127)," ",'主表5-1财政拨款支出分科目明细'!E127)</f>
        <v xml:space="preserve"> 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  <c r="IL125" s="12"/>
      <c r="IM125" s="12"/>
      <c r="IN125" s="12"/>
      <c r="IO125" s="12"/>
      <c r="IP125" s="12"/>
      <c r="IQ125" s="12"/>
      <c r="IR125" s="12"/>
      <c r="IS125" s="12"/>
    </row>
    <row r="126" spans="1:253" s="1" customFormat="1" ht="15.75" customHeight="1">
      <c r="A126" s="127"/>
      <c r="B126" s="51"/>
      <c r="C126" s="40" t="str">
        <f>IF(ISBLANK('主表5-2财政拨款支出预算'!A128)," ",'主表5-2财政拨款支出预算'!A128)</f>
        <v xml:space="preserve"> </v>
      </c>
      <c r="D126" s="40" t="str">
        <f>IF(ISBLANK('主表5-2财政拨款支出预算'!B128)," ",'主表5-2财政拨款支出预算'!B128)</f>
        <v xml:space="preserve"> </v>
      </c>
      <c r="E126" s="40" t="str">
        <f>IF(ISBLANK('主表5-1财政拨款支出分科目明细'!D128)," ",'主表5-1财政拨款支出分科目明细'!D128)</f>
        <v xml:space="preserve"> </v>
      </c>
      <c r="F126" s="40" t="str">
        <f>IF(ISBLANK('主表5-1财政拨款支出分科目明细'!E128)," ",'主表5-1财政拨款支出分科目明细'!E128)</f>
        <v xml:space="preserve"> 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  <c r="IL126" s="12"/>
      <c r="IM126" s="12"/>
      <c r="IN126" s="12"/>
      <c r="IO126" s="12"/>
      <c r="IP126" s="12"/>
      <c r="IQ126" s="12"/>
      <c r="IR126" s="12"/>
      <c r="IS126" s="12"/>
    </row>
    <row r="127" spans="1:253" s="1" customFormat="1" ht="15.75" customHeight="1">
      <c r="A127" s="127"/>
      <c r="B127" s="51"/>
      <c r="C127" s="40" t="str">
        <f>IF(ISBLANK('主表5-2财政拨款支出预算'!A129)," ",'主表5-2财政拨款支出预算'!A129)</f>
        <v xml:space="preserve"> </v>
      </c>
      <c r="D127" s="40" t="str">
        <f>IF(ISBLANK('主表5-2财政拨款支出预算'!B129)," ",'主表5-2财政拨款支出预算'!B129)</f>
        <v xml:space="preserve"> </v>
      </c>
      <c r="E127" s="40" t="str">
        <f>IF(ISBLANK('主表5-1财政拨款支出分科目明细'!D129)," ",'主表5-1财政拨款支出分科目明细'!D129)</f>
        <v xml:space="preserve"> </v>
      </c>
      <c r="F127" s="40" t="str">
        <f>IF(ISBLANK('主表5-1财政拨款支出分科目明细'!E129)," ",'主表5-1财政拨款支出分科目明细'!E129)</f>
        <v xml:space="preserve"> 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  <c r="IL127" s="12"/>
      <c r="IM127" s="12"/>
      <c r="IN127" s="12"/>
      <c r="IO127" s="12"/>
      <c r="IP127" s="12"/>
      <c r="IQ127" s="12"/>
      <c r="IR127" s="12"/>
      <c r="IS127" s="12"/>
    </row>
    <row r="128" spans="1:253" s="1" customFormat="1" ht="15.75" customHeight="1">
      <c r="A128" s="127"/>
      <c r="B128" s="51"/>
      <c r="C128" s="40" t="str">
        <f>IF(ISBLANK('主表5-2财政拨款支出预算'!A130)," ",'主表5-2财政拨款支出预算'!A130)</f>
        <v xml:space="preserve"> </v>
      </c>
      <c r="D128" s="40" t="str">
        <f>IF(ISBLANK('主表5-2财政拨款支出预算'!B130)," ",'主表5-2财政拨款支出预算'!B130)</f>
        <v xml:space="preserve"> </v>
      </c>
      <c r="E128" s="40" t="str">
        <f>IF(ISBLANK('主表5-1财政拨款支出分科目明细'!D130)," ",'主表5-1财政拨款支出分科目明细'!D130)</f>
        <v xml:space="preserve"> </v>
      </c>
      <c r="F128" s="40" t="str">
        <f>IF(ISBLANK('主表5-1财政拨款支出分科目明细'!E130)," ",'主表5-1财政拨款支出分科目明细'!E130)</f>
        <v xml:space="preserve"> </v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  <c r="IL128" s="12"/>
      <c r="IM128" s="12"/>
      <c r="IN128" s="12"/>
      <c r="IO128" s="12"/>
      <c r="IP128" s="12"/>
      <c r="IQ128" s="12"/>
      <c r="IR128" s="12"/>
      <c r="IS128" s="12"/>
    </row>
    <row r="129" spans="1:253" s="1" customFormat="1" ht="15.75" customHeight="1">
      <c r="A129" s="127"/>
      <c r="B129" s="51"/>
      <c r="C129" s="40" t="str">
        <f>IF(ISBLANK('主表5-2财政拨款支出预算'!A131)," ",'主表5-2财政拨款支出预算'!A131)</f>
        <v xml:space="preserve"> </v>
      </c>
      <c r="D129" s="40" t="str">
        <f>IF(ISBLANK('主表5-2财政拨款支出预算'!B131)," ",'主表5-2财政拨款支出预算'!B131)</f>
        <v xml:space="preserve"> </v>
      </c>
      <c r="E129" s="40" t="str">
        <f>IF(ISBLANK('主表5-1财政拨款支出分科目明细'!D131)," ",'主表5-1财政拨款支出分科目明细'!D131)</f>
        <v xml:space="preserve"> </v>
      </c>
      <c r="F129" s="40" t="str">
        <f>IF(ISBLANK('主表5-1财政拨款支出分科目明细'!E131)," ",'主表5-1财政拨款支出分科目明细'!E131)</f>
        <v xml:space="preserve"> </v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  <c r="IL129" s="12"/>
      <c r="IM129" s="12"/>
      <c r="IN129" s="12"/>
      <c r="IO129" s="12"/>
      <c r="IP129" s="12"/>
      <c r="IQ129" s="12"/>
      <c r="IR129" s="12"/>
      <c r="IS129" s="12"/>
    </row>
    <row r="130" spans="1:253" s="1" customFormat="1" ht="15.75" customHeight="1">
      <c r="A130" s="127"/>
      <c r="B130" s="51"/>
      <c r="C130" s="40" t="str">
        <f>IF(ISBLANK('主表5-2财政拨款支出预算'!A132)," ",'主表5-2财政拨款支出预算'!A132)</f>
        <v xml:space="preserve"> </v>
      </c>
      <c r="D130" s="40" t="str">
        <f>IF(ISBLANK('主表5-2财政拨款支出预算'!B132)," ",'主表5-2财政拨款支出预算'!B132)</f>
        <v xml:space="preserve"> </v>
      </c>
      <c r="E130" s="40" t="str">
        <f>IF(ISBLANK('主表5-1财政拨款支出分科目明细'!D132)," ",'主表5-1财政拨款支出分科目明细'!D132)</f>
        <v xml:space="preserve"> </v>
      </c>
      <c r="F130" s="40" t="str">
        <f>IF(ISBLANK('主表5-1财政拨款支出分科目明细'!E132)," ",'主表5-1财政拨款支出分科目明细'!E132)</f>
        <v xml:space="preserve"> </v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</row>
    <row r="131" spans="1:253" s="1" customFormat="1" ht="15.75" customHeight="1">
      <c r="A131" s="127"/>
      <c r="B131" s="51"/>
      <c r="C131" s="40" t="str">
        <f>IF(ISBLANK('主表5-2财政拨款支出预算'!A133)," ",'主表5-2财政拨款支出预算'!A133)</f>
        <v xml:space="preserve"> </v>
      </c>
      <c r="D131" s="40" t="str">
        <f>IF(ISBLANK('主表5-2财政拨款支出预算'!B133)," ",'主表5-2财政拨款支出预算'!B133)</f>
        <v xml:space="preserve"> </v>
      </c>
      <c r="E131" s="40" t="str">
        <f>IF(ISBLANK('主表5-1财政拨款支出分科目明细'!D133)," ",'主表5-1财政拨款支出分科目明细'!D133)</f>
        <v xml:space="preserve"> </v>
      </c>
      <c r="F131" s="40" t="str">
        <f>IF(ISBLANK('主表5-1财政拨款支出分科目明细'!E133)," ",'主表5-1财政拨款支出分科目明细'!E133)</f>
        <v xml:space="preserve"> 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  <c r="IL131" s="12"/>
      <c r="IM131" s="12"/>
      <c r="IN131" s="12"/>
      <c r="IO131" s="12"/>
      <c r="IP131" s="12"/>
      <c r="IQ131" s="12"/>
      <c r="IR131" s="12"/>
      <c r="IS131" s="12"/>
    </row>
    <row r="132" spans="1:253" s="1" customFormat="1" ht="15.75" customHeight="1">
      <c r="A132" s="127"/>
      <c r="B132" s="51"/>
      <c r="C132" s="40" t="str">
        <f>IF(ISBLANK('主表5-2财政拨款支出预算'!A134)," ",'主表5-2财政拨款支出预算'!A134)</f>
        <v xml:space="preserve"> </v>
      </c>
      <c r="D132" s="40" t="str">
        <f>IF(ISBLANK('主表5-2财政拨款支出预算'!B134)," ",'主表5-2财政拨款支出预算'!B134)</f>
        <v xml:space="preserve"> </v>
      </c>
      <c r="E132" s="40" t="str">
        <f>IF(ISBLANK('主表5-1财政拨款支出分科目明细'!D134)," ",'主表5-1财政拨款支出分科目明细'!D134)</f>
        <v xml:space="preserve"> </v>
      </c>
      <c r="F132" s="40" t="str">
        <f>IF(ISBLANK('主表5-1财政拨款支出分科目明细'!E134)," ",'主表5-1财政拨款支出分科目明细'!E134)</f>
        <v xml:space="preserve"> </v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  <c r="IL132" s="12"/>
      <c r="IM132" s="12"/>
      <c r="IN132" s="12"/>
      <c r="IO132" s="12"/>
      <c r="IP132" s="12"/>
      <c r="IQ132" s="12"/>
      <c r="IR132" s="12"/>
      <c r="IS132" s="12"/>
    </row>
    <row r="133" spans="1:253" s="1" customFormat="1" ht="15.75" customHeight="1">
      <c r="A133" s="127"/>
      <c r="B133" s="51"/>
      <c r="C133" s="40" t="str">
        <f>IF(ISBLANK('主表5-2财政拨款支出预算'!A135)," ",'主表5-2财政拨款支出预算'!A135)</f>
        <v xml:space="preserve"> </v>
      </c>
      <c r="D133" s="40" t="str">
        <f>IF(ISBLANK('主表5-2财政拨款支出预算'!B135)," ",'主表5-2财政拨款支出预算'!B135)</f>
        <v xml:space="preserve"> </v>
      </c>
      <c r="E133" s="40" t="str">
        <f>IF(ISBLANK('主表5-1财政拨款支出分科目明细'!D135)," ",'主表5-1财政拨款支出分科目明细'!D135)</f>
        <v xml:space="preserve"> </v>
      </c>
      <c r="F133" s="40" t="str">
        <f>IF(ISBLANK('主表5-1财政拨款支出分科目明细'!E135)," ",'主表5-1财政拨款支出分科目明细'!E135)</f>
        <v xml:space="preserve"> </v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  <c r="IL133" s="12"/>
      <c r="IM133" s="12"/>
      <c r="IN133" s="12"/>
      <c r="IO133" s="12"/>
      <c r="IP133" s="12"/>
      <c r="IQ133" s="12"/>
      <c r="IR133" s="12"/>
      <c r="IS133" s="12"/>
    </row>
    <row r="134" spans="1:253" s="1" customFormat="1" ht="15.75" customHeight="1">
      <c r="A134" s="127"/>
      <c r="B134" s="51"/>
      <c r="C134" s="40" t="str">
        <f>IF(ISBLANK('主表5-2财政拨款支出预算'!A136)," ",'主表5-2财政拨款支出预算'!A136)</f>
        <v xml:space="preserve"> </v>
      </c>
      <c r="D134" s="40" t="str">
        <f>IF(ISBLANK('主表5-2财政拨款支出预算'!B136)," ",'主表5-2财政拨款支出预算'!B136)</f>
        <v xml:space="preserve"> </v>
      </c>
      <c r="E134" s="40" t="str">
        <f>IF(ISBLANK('主表5-1财政拨款支出分科目明细'!D136)," ",'主表5-1财政拨款支出分科目明细'!D136)</f>
        <v xml:space="preserve"> </v>
      </c>
      <c r="F134" s="40" t="str">
        <f>IF(ISBLANK('主表5-1财政拨款支出分科目明细'!E136)," ",'主表5-1财政拨款支出分科目明细'!E136)</f>
        <v xml:space="preserve"> </v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  <c r="IL134" s="12"/>
      <c r="IM134" s="12"/>
      <c r="IN134" s="12"/>
      <c r="IO134" s="12"/>
      <c r="IP134" s="12"/>
      <c r="IQ134" s="12"/>
      <c r="IR134" s="12"/>
      <c r="IS134" s="12"/>
    </row>
    <row r="135" spans="1:253" s="1" customFormat="1" ht="15.75" customHeight="1">
      <c r="A135" s="127"/>
      <c r="B135" s="51"/>
      <c r="C135" s="40" t="str">
        <f>IF(ISBLANK('主表5-2财政拨款支出预算'!A137)," ",'主表5-2财政拨款支出预算'!A137)</f>
        <v xml:space="preserve"> </v>
      </c>
      <c r="D135" s="40" t="str">
        <f>IF(ISBLANK('主表5-2财政拨款支出预算'!B137)," ",'主表5-2财政拨款支出预算'!B137)</f>
        <v xml:space="preserve"> </v>
      </c>
      <c r="E135" s="40" t="str">
        <f>IF(ISBLANK('主表5-1财政拨款支出分科目明细'!D137)," ",'主表5-1财政拨款支出分科目明细'!D137)</f>
        <v xml:space="preserve"> </v>
      </c>
      <c r="F135" s="40" t="str">
        <f>IF(ISBLANK('主表5-1财政拨款支出分科目明细'!E137)," ",'主表5-1财政拨款支出分科目明细'!E137)</f>
        <v xml:space="preserve"> </v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  <c r="IL135" s="12"/>
      <c r="IM135" s="12"/>
      <c r="IN135" s="12"/>
      <c r="IO135" s="12"/>
      <c r="IP135" s="12"/>
      <c r="IQ135" s="12"/>
      <c r="IR135" s="12"/>
      <c r="IS135" s="12"/>
    </row>
    <row r="136" spans="1:253" s="1" customFormat="1" ht="15.75" customHeight="1">
      <c r="A136" s="127"/>
      <c r="B136" s="51"/>
      <c r="C136" s="40" t="str">
        <f>IF(ISBLANK('主表5-2财政拨款支出预算'!A138)," ",'主表5-2财政拨款支出预算'!A138)</f>
        <v xml:space="preserve"> </v>
      </c>
      <c r="D136" s="40" t="str">
        <f>IF(ISBLANK('主表5-2财政拨款支出预算'!B138)," ",'主表5-2财政拨款支出预算'!B138)</f>
        <v xml:space="preserve"> </v>
      </c>
      <c r="E136" s="40" t="str">
        <f>IF(ISBLANK('主表5-1财政拨款支出分科目明细'!D138)," ",'主表5-1财政拨款支出分科目明细'!D138)</f>
        <v xml:space="preserve"> </v>
      </c>
      <c r="F136" s="40" t="str">
        <f>IF(ISBLANK('主表5-1财政拨款支出分科目明细'!E138)," ",'主表5-1财政拨款支出分科目明细'!E138)</f>
        <v xml:space="preserve"> </v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  <c r="IL136" s="12"/>
      <c r="IM136" s="12"/>
      <c r="IN136" s="12"/>
      <c r="IO136" s="12"/>
      <c r="IP136" s="12"/>
      <c r="IQ136" s="12"/>
      <c r="IR136" s="12"/>
      <c r="IS136" s="12"/>
    </row>
    <row r="137" spans="1:253" s="1" customFormat="1" ht="15.75" customHeight="1">
      <c r="A137" s="127"/>
      <c r="B137" s="51"/>
      <c r="C137" s="40" t="str">
        <f>IF(ISBLANK('主表5-2财政拨款支出预算'!A139)," ",'主表5-2财政拨款支出预算'!A139)</f>
        <v xml:space="preserve"> </v>
      </c>
      <c r="D137" s="40" t="str">
        <f>IF(ISBLANK('主表5-2财政拨款支出预算'!B139)," ",'主表5-2财政拨款支出预算'!B139)</f>
        <v xml:space="preserve"> </v>
      </c>
      <c r="E137" s="40" t="str">
        <f>IF(ISBLANK('主表5-1财政拨款支出分科目明细'!D139)," ",'主表5-1财政拨款支出分科目明细'!D139)</f>
        <v xml:space="preserve"> </v>
      </c>
      <c r="F137" s="40" t="str">
        <f>IF(ISBLANK('主表5-1财政拨款支出分科目明细'!E139)," ",'主表5-1财政拨款支出分科目明细'!E139)</f>
        <v xml:space="preserve"> 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  <c r="IL137" s="12"/>
      <c r="IM137" s="12"/>
      <c r="IN137" s="12"/>
      <c r="IO137" s="12"/>
      <c r="IP137" s="12"/>
      <c r="IQ137" s="12"/>
      <c r="IR137" s="12"/>
      <c r="IS137" s="12"/>
    </row>
    <row r="138" spans="1:253" s="1" customFormat="1" ht="15.75" customHeight="1">
      <c r="A138" s="127"/>
      <c r="B138" s="51"/>
      <c r="C138" s="40" t="str">
        <f>IF(ISBLANK('主表5-2财政拨款支出预算'!A140)," ",'主表5-2财政拨款支出预算'!A140)</f>
        <v xml:space="preserve"> </v>
      </c>
      <c r="D138" s="40" t="str">
        <f>IF(ISBLANK('主表5-2财政拨款支出预算'!B140)," ",'主表5-2财政拨款支出预算'!B140)</f>
        <v xml:space="preserve"> </v>
      </c>
      <c r="E138" s="40" t="str">
        <f>IF(ISBLANK('主表5-1财政拨款支出分科目明细'!D140)," ",'主表5-1财政拨款支出分科目明细'!D140)</f>
        <v xml:space="preserve"> </v>
      </c>
      <c r="F138" s="40" t="str">
        <f>IF(ISBLANK('主表5-1财政拨款支出分科目明细'!E140)," ",'主表5-1财政拨款支出分科目明细'!E140)</f>
        <v xml:space="preserve"> </v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  <c r="IL138" s="12"/>
      <c r="IM138" s="12"/>
      <c r="IN138" s="12"/>
      <c r="IO138" s="12"/>
      <c r="IP138" s="12"/>
      <c r="IQ138" s="12"/>
      <c r="IR138" s="12"/>
      <c r="IS138" s="12"/>
    </row>
    <row r="139" spans="1:253" s="1" customFormat="1" ht="15.75" customHeight="1">
      <c r="A139" s="127"/>
      <c r="B139" s="51"/>
      <c r="C139" s="40" t="str">
        <f>IF(ISBLANK('主表5-2财政拨款支出预算'!A141)," ",'主表5-2财政拨款支出预算'!A141)</f>
        <v xml:space="preserve"> </v>
      </c>
      <c r="D139" s="40" t="str">
        <f>IF(ISBLANK('主表5-2财政拨款支出预算'!B141)," ",'主表5-2财政拨款支出预算'!B141)</f>
        <v xml:space="preserve"> </v>
      </c>
      <c r="E139" s="40" t="str">
        <f>IF(ISBLANK('主表5-1财政拨款支出分科目明细'!D141)," ",'主表5-1财政拨款支出分科目明细'!D141)</f>
        <v xml:space="preserve"> </v>
      </c>
      <c r="F139" s="40" t="str">
        <f>IF(ISBLANK('主表5-1财政拨款支出分科目明细'!E141)," ",'主表5-1财政拨款支出分科目明细'!E141)</f>
        <v xml:space="preserve"> 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  <c r="IL139" s="12"/>
      <c r="IM139" s="12"/>
      <c r="IN139" s="12"/>
      <c r="IO139" s="12"/>
      <c r="IP139" s="12"/>
      <c r="IQ139" s="12"/>
      <c r="IR139" s="12"/>
      <c r="IS139" s="12"/>
    </row>
    <row r="140" spans="1:253" s="1" customFormat="1" ht="15.75" customHeight="1">
      <c r="A140" s="127"/>
      <c r="B140" s="51"/>
      <c r="C140" s="40" t="str">
        <f>IF(ISBLANK('主表5-2财政拨款支出预算'!A142)," ",'主表5-2财政拨款支出预算'!A142)</f>
        <v xml:space="preserve"> </v>
      </c>
      <c r="D140" s="40" t="str">
        <f>IF(ISBLANK('主表5-2财政拨款支出预算'!B142)," ",'主表5-2财政拨款支出预算'!B142)</f>
        <v xml:space="preserve"> </v>
      </c>
      <c r="E140" s="40" t="str">
        <f>IF(ISBLANK('主表5-1财政拨款支出分科目明细'!D142)," ",'主表5-1财政拨款支出分科目明细'!D142)</f>
        <v xml:space="preserve"> </v>
      </c>
      <c r="F140" s="40" t="str">
        <f>IF(ISBLANK('主表5-1财政拨款支出分科目明细'!E142)," ",'主表5-1财政拨款支出分科目明细'!E142)</f>
        <v xml:space="preserve"> 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  <c r="IL140" s="12"/>
      <c r="IM140" s="12"/>
      <c r="IN140" s="12"/>
      <c r="IO140" s="12"/>
      <c r="IP140" s="12"/>
      <c r="IQ140" s="12"/>
      <c r="IR140" s="12"/>
      <c r="IS140" s="12"/>
    </row>
    <row r="141" spans="1:253" s="1" customFormat="1" ht="15.75" customHeight="1">
      <c r="A141" s="127"/>
      <c r="B141" s="51"/>
      <c r="C141" s="40" t="str">
        <f>IF(ISBLANK('主表5-2财政拨款支出预算'!A143)," ",'主表5-2财政拨款支出预算'!A143)</f>
        <v xml:space="preserve"> </v>
      </c>
      <c r="D141" s="40" t="str">
        <f>IF(ISBLANK('主表5-2财政拨款支出预算'!B143)," ",'主表5-2财政拨款支出预算'!B143)</f>
        <v xml:space="preserve"> </v>
      </c>
      <c r="E141" s="40" t="str">
        <f>IF(ISBLANK('主表5-1财政拨款支出分科目明细'!D143)," ",'主表5-1财政拨款支出分科目明细'!D143)</f>
        <v xml:space="preserve"> </v>
      </c>
      <c r="F141" s="40" t="str">
        <f>IF(ISBLANK('主表5-1财政拨款支出分科目明细'!E143)," ",'主表5-1财政拨款支出分科目明细'!E143)</f>
        <v xml:space="preserve"> </v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  <c r="IL141" s="12"/>
      <c r="IM141" s="12"/>
      <c r="IN141" s="12"/>
      <c r="IO141" s="12"/>
      <c r="IP141" s="12"/>
      <c r="IQ141" s="12"/>
      <c r="IR141" s="12"/>
      <c r="IS141" s="12"/>
    </row>
    <row r="142" spans="1:253" s="1" customFormat="1" ht="15.75" customHeight="1">
      <c r="A142" s="127"/>
      <c r="B142" s="51"/>
      <c r="C142" s="40" t="str">
        <f>IF(ISBLANK('主表5-2财政拨款支出预算'!A144)," ",'主表5-2财政拨款支出预算'!A144)</f>
        <v xml:space="preserve"> </v>
      </c>
      <c r="D142" s="40" t="str">
        <f>IF(ISBLANK('主表5-2财政拨款支出预算'!B144)," ",'主表5-2财政拨款支出预算'!B144)</f>
        <v xml:space="preserve"> </v>
      </c>
      <c r="E142" s="40" t="str">
        <f>IF(ISBLANK('主表5-1财政拨款支出分科目明细'!D144)," ",'主表5-1财政拨款支出分科目明细'!D144)</f>
        <v xml:space="preserve"> </v>
      </c>
      <c r="F142" s="40" t="str">
        <f>IF(ISBLANK('主表5-1财政拨款支出分科目明细'!E144)," ",'主表5-1财政拨款支出分科目明细'!E144)</f>
        <v xml:space="preserve"> </v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  <c r="IL142" s="12"/>
      <c r="IM142" s="12"/>
      <c r="IN142" s="12"/>
      <c r="IO142" s="12"/>
      <c r="IP142" s="12"/>
      <c r="IQ142" s="12"/>
      <c r="IR142" s="12"/>
      <c r="IS142" s="12"/>
    </row>
    <row r="143" spans="1:253" s="1" customFormat="1" ht="15.75" customHeight="1">
      <c r="A143" s="127"/>
      <c r="B143" s="51"/>
      <c r="C143" s="40" t="str">
        <f>IF(ISBLANK('主表5-2财政拨款支出预算'!A145)," ",'主表5-2财政拨款支出预算'!A145)</f>
        <v xml:space="preserve"> </v>
      </c>
      <c r="D143" s="40" t="str">
        <f>IF(ISBLANK('主表5-2财政拨款支出预算'!B145)," ",'主表5-2财政拨款支出预算'!B145)</f>
        <v xml:space="preserve"> </v>
      </c>
      <c r="E143" s="40" t="str">
        <f>IF(ISBLANK('主表5-1财政拨款支出分科目明细'!D145)," ",'主表5-1财政拨款支出分科目明细'!D145)</f>
        <v xml:space="preserve"> </v>
      </c>
      <c r="F143" s="40" t="str">
        <f>IF(ISBLANK('主表5-1财政拨款支出分科目明细'!E145)," ",'主表5-1财政拨款支出分科目明细'!E145)</f>
        <v xml:space="preserve"> </v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  <c r="IL143" s="12"/>
      <c r="IM143" s="12"/>
      <c r="IN143" s="12"/>
      <c r="IO143" s="12"/>
      <c r="IP143" s="12"/>
      <c r="IQ143" s="12"/>
      <c r="IR143" s="12"/>
      <c r="IS143" s="12"/>
    </row>
    <row r="144" spans="1:253" s="1" customFormat="1" ht="15.75" customHeight="1">
      <c r="A144" s="127"/>
      <c r="B144" s="51"/>
      <c r="C144" s="40" t="str">
        <f>IF(ISBLANK('主表5-2财政拨款支出预算'!A146)," ",'主表5-2财政拨款支出预算'!A146)</f>
        <v xml:space="preserve"> </v>
      </c>
      <c r="D144" s="40" t="str">
        <f>IF(ISBLANK('主表5-2财政拨款支出预算'!B146)," ",'主表5-2财政拨款支出预算'!B146)</f>
        <v xml:space="preserve"> </v>
      </c>
      <c r="E144" s="40" t="str">
        <f>IF(ISBLANK('主表5-1财政拨款支出分科目明细'!D146)," ",'主表5-1财政拨款支出分科目明细'!D146)</f>
        <v xml:space="preserve"> </v>
      </c>
      <c r="F144" s="40" t="str">
        <f>IF(ISBLANK('主表5-1财政拨款支出分科目明细'!E146)," ",'主表5-1财政拨款支出分科目明细'!E146)</f>
        <v xml:space="preserve"> </v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  <c r="IL144" s="12"/>
      <c r="IM144" s="12"/>
      <c r="IN144" s="12"/>
      <c r="IO144" s="12"/>
      <c r="IP144" s="12"/>
      <c r="IQ144" s="12"/>
      <c r="IR144" s="12"/>
      <c r="IS144" s="12"/>
    </row>
    <row r="145" spans="1:253" s="1" customFormat="1" ht="15.75" customHeight="1">
      <c r="A145" s="127"/>
      <c r="B145" s="51"/>
      <c r="C145" s="40" t="str">
        <f>IF(ISBLANK('主表5-2财政拨款支出预算'!A147)," ",'主表5-2财政拨款支出预算'!A147)</f>
        <v xml:space="preserve"> </v>
      </c>
      <c r="D145" s="40" t="str">
        <f>IF(ISBLANK('主表5-2财政拨款支出预算'!B147)," ",'主表5-2财政拨款支出预算'!B147)</f>
        <v xml:space="preserve"> </v>
      </c>
      <c r="E145" s="40" t="str">
        <f>IF(ISBLANK('主表5-1财政拨款支出分科目明细'!D147)," ",'主表5-1财政拨款支出分科目明细'!D147)</f>
        <v xml:space="preserve"> </v>
      </c>
      <c r="F145" s="40" t="str">
        <f>IF(ISBLANK('主表5-1财政拨款支出分科目明细'!E147)," ",'主表5-1财政拨款支出分科目明细'!E147)</f>
        <v xml:space="preserve"> </v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  <c r="IL145" s="12"/>
      <c r="IM145" s="12"/>
      <c r="IN145" s="12"/>
      <c r="IO145" s="12"/>
      <c r="IP145" s="12"/>
      <c r="IQ145" s="12"/>
      <c r="IR145" s="12"/>
      <c r="IS145" s="12"/>
    </row>
    <row r="146" spans="1:253" s="1" customFormat="1" ht="15.75" customHeight="1">
      <c r="A146" s="127"/>
      <c r="B146" s="51"/>
      <c r="C146" s="40" t="str">
        <f>IF(ISBLANK('主表5-2财政拨款支出预算'!A148)," ",'主表5-2财政拨款支出预算'!A148)</f>
        <v xml:space="preserve"> </v>
      </c>
      <c r="D146" s="40" t="str">
        <f>IF(ISBLANK('主表5-2财政拨款支出预算'!B148)," ",'主表5-2财政拨款支出预算'!B148)</f>
        <v xml:space="preserve"> </v>
      </c>
      <c r="E146" s="40" t="str">
        <f>IF(ISBLANK('主表5-1财政拨款支出分科目明细'!D148)," ",'主表5-1财政拨款支出分科目明细'!D148)</f>
        <v xml:space="preserve"> </v>
      </c>
      <c r="F146" s="40" t="str">
        <f>IF(ISBLANK('主表5-1财政拨款支出分科目明细'!E148)," ",'主表5-1财政拨款支出分科目明细'!E148)</f>
        <v xml:space="preserve"> </v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  <c r="IL146" s="12"/>
      <c r="IM146" s="12"/>
      <c r="IN146" s="12"/>
      <c r="IO146" s="12"/>
      <c r="IP146" s="12"/>
      <c r="IQ146" s="12"/>
      <c r="IR146" s="12"/>
      <c r="IS146" s="12"/>
    </row>
    <row r="147" spans="1:253" s="1" customFormat="1" ht="15.75" customHeight="1">
      <c r="A147" s="127"/>
      <c r="B147" s="51"/>
      <c r="C147" s="40" t="str">
        <f>IF(ISBLANK('主表5-2财政拨款支出预算'!A149)," ",'主表5-2财政拨款支出预算'!A149)</f>
        <v xml:space="preserve"> </v>
      </c>
      <c r="D147" s="40" t="str">
        <f>IF(ISBLANK('主表5-2财政拨款支出预算'!B149)," ",'主表5-2财政拨款支出预算'!B149)</f>
        <v xml:space="preserve"> </v>
      </c>
      <c r="E147" s="40" t="str">
        <f>IF(ISBLANK('主表5-1财政拨款支出分科目明细'!D149)," ",'主表5-1财政拨款支出分科目明细'!D149)</f>
        <v xml:space="preserve"> </v>
      </c>
      <c r="F147" s="40" t="str">
        <f>IF(ISBLANK('主表5-1财政拨款支出分科目明细'!E149)," ",'主表5-1财政拨款支出分科目明细'!E149)</f>
        <v xml:space="preserve"> </v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  <c r="IL147" s="12"/>
      <c r="IM147" s="12"/>
      <c r="IN147" s="12"/>
      <c r="IO147" s="12"/>
      <c r="IP147" s="12"/>
      <c r="IQ147" s="12"/>
      <c r="IR147" s="12"/>
      <c r="IS147" s="12"/>
    </row>
    <row r="148" spans="1:253" s="1" customFormat="1" ht="15.75" customHeight="1">
      <c r="A148" s="127"/>
      <c r="B148" s="51"/>
      <c r="C148" s="40" t="str">
        <f>IF(ISBLANK('主表5-2财政拨款支出预算'!A150)," ",'主表5-2财政拨款支出预算'!A150)</f>
        <v xml:space="preserve"> </v>
      </c>
      <c r="D148" s="40" t="str">
        <f>IF(ISBLANK('主表5-2财政拨款支出预算'!B150)," ",'主表5-2财政拨款支出预算'!B150)</f>
        <v xml:space="preserve"> </v>
      </c>
      <c r="E148" s="40" t="str">
        <f>IF(ISBLANK('主表5-1财政拨款支出分科目明细'!D150)," ",'主表5-1财政拨款支出分科目明细'!D150)</f>
        <v xml:space="preserve"> </v>
      </c>
      <c r="F148" s="40" t="str">
        <f>IF(ISBLANK('主表5-1财政拨款支出分科目明细'!E150)," ",'主表5-1财政拨款支出分科目明细'!E150)</f>
        <v xml:space="preserve"> </v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  <c r="IL148" s="12"/>
      <c r="IM148" s="12"/>
      <c r="IN148" s="12"/>
      <c r="IO148" s="12"/>
      <c r="IP148" s="12"/>
      <c r="IQ148" s="12"/>
      <c r="IR148" s="12"/>
      <c r="IS148" s="12"/>
    </row>
    <row r="149" spans="1:253" s="1" customFormat="1" ht="15.75" customHeight="1">
      <c r="A149" s="127"/>
      <c r="B149" s="51"/>
      <c r="C149" s="40" t="str">
        <f>IF(ISBLANK('主表5-2财政拨款支出预算'!A151)," ",'主表5-2财政拨款支出预算'!A151)</f>
        <v xml:space="preserve"> </v>
      </c>
      <c r="D149" s="40" t="str">
        <f>IF(ISBLANK('主表5-2财政拨款支出预算'!B151)," ",'主表5-2财政拨款支出预算'!B151)</f>
        <v xml:space="preserve"> </v>
      </c>
      <c r="E149" s="40" t="str">
        <f>IF(ISBLANK('主表5-1财政拨款支出分科目明细'!D151)," ",'主表5-1财政拨款支出分科目明细'!D151)</f>
        <v xml:space="preserve"> </v>
      </c>
      <c r="F149" s="40" t="str">
        <f>IF(ISBLANK('主表5-1财政拨款支出分科目明细'!E151)," ",'主表5-1财政拨款支出分科目明细'!E151)</f>
        <v xml:space="preserve"> </v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  <c r="IL149" s="12"/>
      <c r="IM149" s="12"/>
      <c r="IN149" s="12"/>
      <c r="IO149" s="12"/>
      <c r="IP149" s="12"/>
      <c r="IQ149" s="12"/>
      <c r="IR149" s="12"/>
      <c r="IS149" s="12"/>
    </row>
    <row r="150" spans="1:253" s="1" customFormat="1" ht="15.75" customHeight="1">
      <c r="A150" s="127"/>
      <c r="B150" s="51"/>
      <c r="C150" s="40" t="str">
        <f>IF(ISBLANK('主表5-2财政拨款支出预算'!A152)," ",'主表5-2财政拨款支出预算'!A152)</f>
        <v xml:space="preserve"> </v>
      </c>
      <c r="D150" s="40" t="str">
        <f>IF(ISBLANK('主表5-2财政拨款支出预算'!B152)," ",'主表5-2财政拨款支出预算'!B152)</f>
        <v xml:space="preserve"> </v>
      </c>
      <c r="E150" s="40" t="str">
        <f>IF(ISBLANK('主表5-1财政拨款支出分科目明细'!D152)," ",'主表5-1财政拨款支出分科目明细'!D152)</f>
        <v xml:space="preserve"> </v>
      </c>
      <c r="F150" s="40" t="str">
        <f>IF(ISBLANK('主表5-1财政拨款支出分科目明细'!E152)," ",'主表5-1财政拨款支出分科目明细'!E152)</f>
        <v xml:space="preserve"> </v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  <c r="IL150" s="12"/>
      <c r="IM150" s="12"/>
      <c r="IN150" s="12"/>
      <c r="IO150" s="12"/>
      <c r="IP150" s="12"/>
      <c r="IQ150" s="12"/>
      <c r="IR150" s="12"/>
      <c r="IS150" s="12"/>
    </row>
    <row r="151" spans="1:253" s="1" customFormat="1" ht="15.75" customHeight="1">
      <c r="A151" s="127"/>
      <c r="B151" s="51"/>
      <c r="C151" s="40" t="str">
        <f>IF(ISBLANK('主表5-2财政拨款支出预算'!A153)," ",'主表5-2财政拨款支出预算'!A153)</f>
        <v xml:space="preserve"> </v>
      </c>
      <c r="D151" s="40" t="str">
        <f>IF(ISBLANK('主表5-2财政拨款支出预算'!B153)," ",'主表5-2财政拨款支出预算'!B153)</f>
        <v xml:space="preserve"> </v>
      </c>
      <c r="E151" s="40" t="str">
        <f>IF(ISBLANK('主表5-1财政拨款支出分科目明细'!D153)," ",'主表5-1财政拨款支出分科目明细'!D153)</f>
        <v xml:space="preserve"> </v>
      </c>
      <c r="F151" s="40" t="str">
        <f>IF(ISBLANK('主表5-1财政拨款支出分科目明细'!E153)," ",'主表5-1财政拨款支出分科目明细'!E153)</f>
        <v xml:space="preserve"> </v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  <c r="IL151" s="12"/>
      <c r="IM151" s="12"/>
      <c r="IN151" s="12"/>
      <c r="IO151" s="12"/>
      <c r="IP151" s="12"/>
      <c r="IQ151" s="12"/>
      <c r="IR151" s="12"/>
      <c r="IS151" s="12"/>
    </row>
    <row r="152" spans="1:253" s="1" customFormat="1" ht="15.75" customHeight="1">
      <c r="A152" s="127"/>
      <c r="B152" s="51"/>
      <c r="C152" s="40" t="str">
        <f>IF(ISBLANK('主表5-2财政拨款支出预算'!A154)," ",'主表5-2财政拨款支出预算'!A154)</f>
        <v xml:space="preserve"> </v>
      </c>
      <c r="D152" s="40" t="str">
        <f>IF(ISBLANK('主表5-2财政拨款支出预算'!B154)," ",'主表5-2财政拨款支出预算'!B154)</f>
        <v xml:space="preserve"> </v>
      </c>
      <c r="E152" s="40" t="str">
        <f>IF(ISBLANK('主表5-1财政拨款支出分科目明细'!D154)," ",'主表5-1财政拨款支出分科目明细'!D154)</f>
        <v xml:space="preserve"> </v>
      </c>
      <c r="F152" s="40" t="str">
        <f>IF(ISBLANK('主表5-1财政拨款支出分科目明细'!E154)," ",'主表5-1财政拨款支出分科目明细'!E154)</f>
        <v xml:space="preserve"> </v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  <c r="IL152" s="12"/>
      <c r="IM152" s="12"/>
      <c r="IN152" s="12"/>
      <c r="IO152" s="12"/>
      <c r="IP152" s="12"/>
      <c r="IQ152" s="12"/>
      <c r="IR152" s="12"/>
      <c r="IS152" s="12"/>
    </row>
    <row r="153" spans="1:253" s="1" customFormat="1" ht="15.75" customHeight="1">
      <c r="A153" s="127"/>
      <c r="B153" s="51"/>
      <c r="C153" s="40" t="str">
        <f>IF(ISBLANK('主表5-2财政拨款支出预算'!A155)," ",'主表5-2财政拨款支出预算'!A155)</f>
        <v xml:space="preserve"> </v>
      </c>
      <c r="D153" s="40" t="str">
        <f>IF(ISBLANK('主表5-2财政拨款支出预算'!B155)," ",'主表5-2财政拨款支出预算'!B155)</f>
        <v xml:space="preserve"> </v>
      </c>
      <c r="E153" s="40" t="str">
        <f>IF(ISBLANK('主表5-1财政拨款支出分科目明细'!D155)," ",'主表5-1财政拨款支出分科目明细'!D155)</f>
        <v xml:space="preserve"> </v>
      </c>
      <c r="F153" s="40" t="str">
        <f>IF(ISBLANK('主表5-1财政拨款支出分科目明细'!E155)," ",'主表5-1财政拨款支出分科目明细'!E155)</f>
        <v xml:space="preserve"> </v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  <c r="IL153" s="12"/>
      <c r="IM153" s="12"/>
      <c r="IN153" s="12"/>
      <c r="IO153" s="12"/>
      <c r="IP153" s="12"/>
      <c r="IQ153" s="12"/>
      <c r="IR153" s="12"/>
      <c r="IS153" s="12"/>
    </row>
    <row r="154" spans="1:253" s="1" customFormat="1" ht="15.75" customHeight="1">
      <c r="A154" s="127"/>
      <c r="B154" s="51"/>
      <c r="C154" s="40" t="str">
        <f>IF(ISBLANK('主表5-2财政拨款支出预算'!A156)," ",'主表5-2财政拨款支出预算'!A156)</f>
        <v xml:space="preserve"> </v>
      </c>
      <c r="D154" s="40" t="str">
        <f>IF(ISBLANK('主表5-2财政拨款支出预算'!B156)," ",'主表5-2财政拨款支出预算'!B156)</f>
        <v xml:space="preserve"> </v>
      </c>
      <c r="E154" s="40" t="str">
        <f>IF(ISBLANK('主表5-1财政拨款支出分科目明细'!D156)," ",'主表5-1财政拨款支出分科目明细'!D156)</f>
        <v xml:space="preserve"> </v>
      </c>
      <c r="F154" s="40" t="str">
        <f>IF(ISBLANK('主表5-1财政拨款支出分科目明细'!E156)," ",'主表5-1财政拨款支出分科目明细'!E156)</f>
        <v xml:space="preserve"> </v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  <c r="IL154" s="12"/>
      <c r="IM154" s="12"/>
      <c r="IN154" s="12"/>
      <c r="IO154" s="12"/>
      <c r="IP154" s="12"/>
      <c r="IQ154" s="12"/>
      <c r="IR154" s="12"/>
      <c r="IS154" s="12"/>
    </row>
    <row r="155" spans="1:253" s="1" customFormat="1" ht="15.75" customHeight="1">
      <c r="A155" s="127"/>
      <c r="B155" s="51"/>
      <c r="C155" s="40" t="str">
        <f>IF(ISBLANK('主表5-2财政拨款支出预算'!A157)," ",'主表5-2财政拨款支出预算'!A157)</f>
        <v xml:space="preserve"> </v>
      </c>
      <c r="D155" s="40" t="str">
        <f>IF(ISBLANK('主表5-2财政拨款支出预算'!B157)," ",'主表5-2财政拨款支出预算'!B157)</f>
        <v xml:space="preserve"> </v>
      </c>
      <c r="E155" s="40" t="str">
        <f>IF(ISBLANK('主表5-1财政拨款支出分科目明细'!D157)," ",'主表5-1财政拨款支出分科目明细'!D157)</f>
        <v xml:space="preserve"> </v>
      </c>
      <c r="F155" s="40" t="str">
        <f>IF(ISBLANK('主表5-1财政拨款支出分科目明细'!E157)," ",'主表5-1财政拨款支出分科目明细'!E157)</f>
        <v xml:space="preserve"> </v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  <c r="IL155" s="12"/>
      <c r="IM155" s="12"/>
      <c r="IN155" s="12"/>
      <c r="IO155" s="12"/>
      <c r="IP155" s="12"/>
      <c r="IQ155" s="12"/>
      <c r="IR155" s="12"/>
      <c r="IS155" s="12"/>
    </row>
    <row r="156" spans="1:253" s="1" customFormat="1" ht="15.75" customHeight="1">
      <c r="A156" s="127"/>
      <c r="B156" s="51"/>
      <c r="C156" s="40" t="str">
        <f>IF(ISBLANK('主表5-2财政拨款支出预算'!A158)," ",'主表5-2财政拨款支出预算'!A158)</f>
        <v xml:space="preserve"> </v>
      </c>
      <c r="D156" s="40" t="str">
        <f>IF(ISBLANK('主表5-2财政拨款支出预算'!B158)," ",'主表5-2财政拨款支出预算'!B158)</f>
        <v xml:space="preserve"> </v>
      </c>
      <c r="E156" s="40" t="str">
        <f>IF(ISBLANK('主表5-1财政拨款支出分科目明细'!D158)," ",'主表5-1财政拨款支出分科目明细'!D158)</f>
        <v xml:space="preserve"> </v>
      </c>
      <c r="F156" s="40" t="str">
        <f>IF(ISBLANK('主表5-1财政拨款支出分科目明细'!E158)," ",'主表5-1财政拨款支出分科目明细'!E158)</f>
        <v xml:space="preserve"> </v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  <c r="IL156" s="12"/>
      <c r="IM156" s="12"/>
      <c r="IN156" s="12"/>
      <c r="IO156" s="12"/>
      <c r="IP156" s="12"/>
      <c r="IQ156" s="12"/>
      <c r="IR156" s="12"/>
      <c r="IS156" s="12"/>
    </row>
    <row r="157" spans="1:253" s="1" customFormat="1" ht="15.75" customHeight="1">
      <c r="A157" s="127"/>
      <c r="B157" s="51"/>
      <c r="C157" s="40" t="str">
        <f>IF(ISBLANK('主表5-2财政拨款支出预算'!A159)," ",'主表5-2财政拨款支出预算'!A159)</f>
        <v xml:space="preserve"> </v>
      </c>
      <c r="D157" s="40" t="str">
        <f>IF(ISBLANK('主表5-2财政拨款支出预算'!B159)," ",'主表5-2财政拨款支出预算'!B159)</f>
        <v xml:space="preserve"> </v>
      </c>
      <c r="E157" s="40" t="str">
        <f>IF(ISBLANK('主表5-1财政拨款支出分科目明细'!D159)," ",'主表5-1财政拨款支出分科目明细'!D159)</f>
        <v xml:space="preserve"> </v>
      </c>
      <c r="F157" s="40" t="str">
        <f>IF(ISBLANK('主表5-1财政拨款支出分科目明细'!E159)," ",'主表5-1财政拨款支出分科目明细'!E159)</f>
        <v xml:space="preserve"> </v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  <c r="IL157" s="12"/>
      <c r="IM157" s="12"/>
      <c r="IN157" s="12"/>
      <c r="IO157" s="12"/>
      <c r="IP157" s="12"/>
      <c r="IQ157" s="12"/>
      <c r="IR157" s="12"/>
      <c r="IS157" s="12"/>
    </row>
    <row r="158" spans="1:253" s="1" customFormat="1" ht="15.75" customHeight="1">
      <c r="A158" s="127"/>
      <c r="B158" s="51"/>
      <c r="C158" s="40" t="str">
        <f>IF(ISBLANK('主表5-2财政拨款支出预算'!A160)," ",'主表5-2财政拨款支出预算'!A160)</f>
        <v xml:space="preserve"> </v>
      </c>
      <c r="D158" s="40" t="str">
        <f>IF(ISBLANK('主表5-2财政拨款支出预算'!B160)," ",'主表5-2财政拨款支出预算'!B160)</f>
        <v xml:space="preserve"> </v>
      </c>
      <c r="E158" s="40" t="str">
        <f>IF(ISBLANK('主表5-1财政拨款支出分科目明细'!D160)," ",'主表5-1财政拨款支出分科目明细'!D160)</f>
        <v xml:space="preserve"> </v>
      </c>
      <c r="F158" s="40" t="str">
        <f>IF(ISBLANK('主表5-1财政拨款支出分科目明细'!E160)," ",'主表5-1财政拨款支出分科目明细'!E160)</f>
        <v xml:space="preserve"> </v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</row>
    <row r="159" spans="1:253" s="1" customFormat="1" ht="15.75" customHeight="1">
      <c r="A159" s="127"/>
      <c r="B159" s="51"/>
      <c r="C159" s="40" t="str">
        <f>IF(ISBLANK('主表5-2财政拨款支出预算'!A161)," ",'主表5-2财政拨款支出预算'!A161)</f>
        <v xml:space="preserve"> </v>
      </c>
      <c r="D159" s="40" t="str">
        <f>IF(ISBLANK('主表5-2财政拨款支出预算'!B161)," ",'主表5-2财政拨款支出预算'!B161)</f>
        <v xml:space="preserve"> </v>
      </c>
      <c r="E159" s="40" t="str">
        <f>IF(ISBLANK('主表5-1财政拨款支出分科目明细'!D161)," ",'主表5-1财政拨款支出分科目明细'!D161)</f>
        <v xml:space="preserve"> </v>
      </c>
      <c r="F159" s="40" t="str">
        <f>IF(ISBLANK('主表5-1财政拨款支出分科目明细'!E161)," ",'主表5-1财政拨款支出分科目明细'!E161)</f>
        <v xml:space="preserve"> </v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  <c r="IL159" s="12"/>
      <c r="IM159" s="12"/>
      <c r="IN159" s="12"/>
      <c r="IO159" s="12"/>
      <c r="IP159" s="12"/>
      <c r="IQ159" s="12"/>
      <c r="IR159" s="12"/>
      <c r="IS159" s="12"/>
    </row>
    <row r="160" spans="1:253" s="1" customFormat="1" ht="15.75" customHeight="1">
      <c r="A160" s="127"/>
      <c r="B160" s="51"/>
      <c r="C160" s="40" t="str">
        <f>IF(ISBLANK('主表5-2财政拨款支出预算'!A162)," ",'主表5-2财政拨款支出预算'!A162)</f>
        <v xml:space="preserve"> </v>
      </c>
      <c r="D160" s="40" t="str">
        <f>IF(ISBLANK('主表5-2财政拨款支出预算'!B162)," ",'主表5-2财政拨款支出预算'!B162)</f>
        <v xml:space="preserve"> </v>
      </c>
      <c r="E160" s="40" t="str">
        <f>IF(ISBLANK('主表5-1财政拨款支出分科目明细'!D162)," ",'主表5-1财政拨款支出分科目明细'!D162)</f>
        <v xml:space="preserve"> </v>
      </c>
      <c r="F160" s="40" t="str">
        <f>IF(ISBLANK('主表5-1财政拨款支出分科目明细'!E162)," ",'主表5-1财政拨款支出分科目明细'!E162)</f>
        <v xml:space="preserve"> </v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  <c r="IL160" s="12"/>
      <c r="IM160" s="12"/>
      <c r="IN160" s="12"/>
      <c r="IO160" s="12"/>
      <c r="IP160" s="12"/>
      <c r="IQ160" s="12"/>
      <c r="IR160" s="12"/>
      <c r="IS160" s="12"/>
    </row>
    <row r="161" spans="1:253" s="1" customFormat="1" ht="15.75" customHeight="1">
      <c r="A161" s="127"/>
      <c r="B161" s="51"/>
      <c r="C161" s="40" t="str">
        <f>IF(ISBLANK('主表5-2财政拨款支出预算'!A163)," ",'主表5-2财政拨款支出预算'!A163)</f>
        <v xml:space="preserve"> </v>
      </c>
      <c r="D161" s="40" t="str">
        <f>IF(ISBLANK('主表5-2财政拨款支出预算'!B163)," ",'主表5-2财政拨款支出预算'!B163)</f>
        <v xml:space="preserve"> </v>
      </c>
      <c r="E161" s="40" t="str">
        <f>IF(ISBLANK('主表5-1财政拨款支出分科目明细'!D163)," ",'主表5-1财政拨款支出分科目明细'!D163)</f>
        <v xml:space="preserve"> </v>
      </c>
      <c r="F161" s="40" t="str">
        <f>IF(ISBLANK('主表5-1财政拨款支出分科目明细'!E163)," ",'主表5-1财政拨款支出分科目明细'!E163)</f>
        <v xml:space="preserve"> </v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  <c r="IL161" s="12"/>
      <c r="IM161" s="12"/>
      <c r="IN161" s="12"/>
      <c r="IO161" s="12"/>
      <c r="IP161" s="12"/>
      <c r="IQ161" s="12"/>
      <c r="IR161" s="12"/>
      <c r="IS161" s="12"/>
    </row>
    <row r="162" spans="1:253" s="1" customFormat="1" ht="15.75" customHeight="1">
      <c r="A162" s="127"/>
      <c r="B162" s="51"/>
      <c r="C162" s="40" t="str">
        <f>IF(ISBLANK('主表5-2财政拨款支出预算'!A164)," ",'主表5-2财政拨款支出预算'!A164)</f>
        <v xml:space="preserve"> </v>
      </c>
      <c r="D162" s="40" t="str">
        <f>IF(ISBLANK('主表5-2财政拨款支出预算'!B164)," ",'主表5-2财政拨款支出预算'!B164)</f>
        <v xml:space="preserve"> </v>
      </c>
      <c r="E162" s="40" t="str">
        <f>IF(ISBLANK('主表5-1财政拨款支出分科目明细'!D164)," ",'主表5-1财政拨款支出分科目明细'!D164)</f>
        <v xml:space="preserve"> </v>
      </c>
      <c r="F162" s="40" t="str">
        <f>IF(ISBLANK('主表5-1财政拨款支出分科目明细'!E164)," ",'主表5-1财政拨款支出分科目明细'!E164)</f>
        <v xml:space="preserve"> </v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  <c r="IL162" s="12"/>
      <c r="IM162" s="12"/>
      <c r="IN162" s="12"/>
      <c r="IO162" s="12"/>
      <c r="IP162" s="12"/>
      <c r="IQ162" s="12"/>
      <c r="IR162" s="12"/>
      <c r="IS162" s="12"/>
    </row>
    <row r="163" spans="1:253" s="1" customFormat="1" ht="15.75" customHeight="1">
      <c r="A163" s="127"/>
      <c r="B163" s="51"/>
      <c r="C163" s="40" t="str">
        <f>IF(ISBLANK('主表5-2财政拨款支出预算'!A165)," ",'主表5-2财政拨款支出预算'!A165)</f>
        <v xml:space="preserve"> </v>
      </c>
      <c r="D163" s="40" t="str">
        <f>IF(ISBLANK('主表5-2财政拨款支出预算'!B165)," ",'主表5-2财政拨款支出预算'!B165)</f>
        <v xml:space="preserve"> </v>
      </c>
      <c r="E163" s="40" t="str">
        <f>IF(ISBLANK('主表5-1财政拨款支出分科目明细'!D165)," ",'主表5-1财政拨款支出分科目明细'!D165)</f>
        <v xml:space="preserve"> </v>
      </c>
      <c r="F163" s="40" t="str">
        <f>IF(ISBLANK('主表5-1财政拨款支出分科目明细'!E165)," ",'主表5-1财政拨款支出分科目明细'!E165)</f>
        <v xml:space="preserve"> </v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  <c r="IL163" s="12"/>
      <c r="IM163" s="12"/>
      <c r="IN163" s="12"/>
      <c r="IO163" s="12"/>
      <c r="IP163" s="12"/>
      <c r="IQ163" s="12"/>
      <c r="IR163" s="12"/>
      <c r="IS163" s="12"/>
    </row>
    <row r="164" spans="1:253" s="1" customFormat="1" ht="15.75" customHeight="1">
      <c r="A164" s="127"/>
      <c r="B164" s="51"/>
      <c r="C164" s="40" t="str">
        <f>IF(ISBLANK('主表5-2财政拨款支出预算'!A166)," ",'主表5-2财政拨款支出预算'!A166)</f>
        <v xml:space="preserve"> </v>
      </c>
      <c r="D164" s="40" t="str">
        <f>IF(ISBLANK('主表5-2财政拨款支出预算'!B166)," ",'主表5-2财政拨款支出预算'!B166)</f>
        <v xml:space="preserve"> </v>
      </c>
      <c r="E164" s="40" t="str">
        <f>IF(ISBLANK('主表5-1财政拨款支出分科目明细'!D166)," ",'主表5-1财政拨款支出分科目明细'!D166)</f>
        <v xml:space="preserve"> </v>
      </c>
      <c r="F164" s="40" t="str">
        <f>IF(ISBLANK('主表5-1财政拨款支出分科目明细'!E166)," ",'主表5-1财政拨款支出分科目明细'!E166)</f>
        <v xml:space="preserve"> </v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  <c r="IL164" s="12"/>
      <c r="IM164" s="12"/>
      <c r="IN164" s="12"/>
      <c r="IO164" s="12"/>
      <c r="IP164" s="12"/>
      <c r="IQ164" s="12"/>
      <c r="IR164" s="12"/>
      <c r="IS164" s="12"/>
    </row>
    <row r="165" spans="1:253" s="1" customFormat="1" ht="15.75" customHeight="1">
      <c r="A165" s="127"/>
      <c r="B165" s="51"/>
      <c r="C165" s="40" t="str">
        <f>IF(ISBLANK('主表5-2财政拨款支出预算'!A167)," ",'主表5-2财政拨款支出预算'!A167)</f>
        <v xml:space="preserve"> </v>
      </c>
      <c r="D165" s="40" t="str">
        <f>IF(ISBLANK('主表5-2财政拨款支出预算'!B167)," ",'主表5-2财政拨款支出预算'!B167)</f>
        <v xml:space="preserve"> </v>
      </c>
      <c r="E165" s="40" t="str">
        <f>IF(ISBLANK('主表5-1财政拨款支出分科目明细'!D167)," ",'主表5-1财政拨款支出分科目明细'!D167)</f>
        <v xml:space="preserve"> </v>
      </c>
      <c r="F165" s="40" t="str">
        <f>IF(ISBLANK('主表5-1财政拨款支出分科目明细'!E167)," ",'主表5-1财政拨款支出分科目明细'!E167)</f>
        <v xml:space="preserve"> </v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  <c r="IL165" s="12"/>
      <c r="IM165" s="12"/>
      <c r="IN165" s="12"/>
      <c r="IO165" s="12"/>
      <c r="IP165" s="12"/>
      <c r="IQ165" s="12"/>
      <c r="IR165" s="12"/>
      <c r="IS165" s="12"/>
    </row>
    <row r="166" spans="1:253" s="1" customFormat="1" ht="15.75" customHeight="1">
      <c r="A166" s="127"/>
      <c r="B166" s="51"/>
      <c r="C166" s="40" t="str">
        <f>IF(ISBLANK('主表5-2财政拨款支出预算'!A168)," ",'主表5-2财政拨款支出预算'!A168)</f>
        <v xml:space="preserve"> </v>
      </c>
      <c r="D166" s="40" t="str">
        <f>IF(ISBLANK('主表5-2财政拨款支出预算'!B168)," ",'主表5-2财政拨款支出预算'!B168)</f>
        <v xml:space="preserve"> </v>
      </c>
      <c r="E166" s="40" t="str">
        <f>IF(ISBLANK('主表5-1财政拨款支出分科目明细'!D168)," ",'主表5-1财政拨款支出分科目明细'!D168)</f>
        <v xml:space="preserve"> </v>
      </c>
      <c r="F166" s="40" t="str">
        <f>IF(ISBLANK('主表5-1财政拨款支出分科目明细'!E168)," ",'主表5-1财政拨款支出分科目明细'!E168)</f>
        <v xml:space="preserve"> </v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  <c r="IL166" s="12"/>
      <c r="IM166" s="12"/>
      <c r="IN166" s="12"/>
      <c r="IO166" s="12"/>
      <c r="IP166" s="12"/>
      <c r="IQ166" s="12"/>
      <c r="IR166" s="12"/>
      <c r="IS166" s="12"/>
    </row>
    <row r="167" spans="1:253" s="1" customFormat="1" ht="15.75" customHeight="1">
      <c r="A167" s="127"/>
      <c r="B167" s="51"/>
      <c r="C167" s="40" t="str">
        <f>IF(ISBLANK('主表5-2财政拨款支出预算'!A169)," ",'主表5-2财政拨款支出预算'!A169)</f>
        <v xml:space="preserve"> </v>
      </c>
      <c r="D167" s="40" t="str">
        <f>IF(ISBLANK('主表5-2财政拨款支出预算'!B169)," ",'主表5-2财政拨款支出预算'!B169)</f>
        <v xml:space="preserve"> </v>
      </c>
      <c r="E167" s="40" t="str">
        <f>IF(ISBLANK('主表5-1财政拨款支出分科目明细'!D169)," ",'主表5-1财政拨款支出分科目明细'!D169)</f>
        <v xml:space="preserve"> </v>
      </c>
      <c r="F167" s="40" t="str">
        <f>IF(ISBLANK('主表5-1财政拨款支出分科目明细'!E169)," ",'主表5-1财政拨款支出分科目明细'!E169)</f>
        <v xml:space="preserve"> </v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  <c r="IL167" s="12"/>
      <c r="IM167" s="12"/>
      <c r="IN167" s="12"/>
      <c r="IO167" s="12"/>
      <c r="IP167" s="12"/>
      <c r="IQ167" s="12"/>
      <c r="IR167" s="12"/>
      <c r="IS167" s="12"/>
    </row>
    <row r="168" spans="1:253" s="1" customFormat="1" ht="15.75" customHeight="1">
      <c r="A168" s="127"/>
      <c r="B168" s="51"/>
      <c r="C168" s="40" t="str">
        <f>IF(ISBLANK('主表5-2财政拨款支出预算'!A170)," ",'主表5-2财政拨款支出预算'!A170)</f>
        <v xml:space="preserve"> </v>
      </c>
      <c r="D168" s="40" t="str">
        <f>IF(ISBLANK('主表5-2财政拨款支出预算'!B170)," ",'主表5-2财政拨款支出预算'!B170)</f>
        <v xml:space="preserve"> </v>
      </c>
      <c r="E168" s="40" t="str">
        <f>IF(ISBLANK('主表5-1财政拨款支出分科目明细'!D170)," ",'主表5-1财政拨款支出分科目明细'!D170)</f>
        <v xml:space="preserve"> </v>
      </c>
      <c r="F168" s="40" t="str">
        <f>IF(ISBLANK('主表5-1财政拨款支出分科目明细'!E170)," ",'主表5-1财政拨款支出分科目明细'!E170)</f>
        <v xml:space="preserve"> </v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  <c r="IL168" s="12"/>
      <c r="IM168" s="12"/>
      <c r="IN168" s="12"/>
      <c r="IO168" s="12"/>
      <c r="IP168" s="12"/>
      <c r="IQ168" s="12"/>
      <c r="IR168" s="12"/>
      <c r="IS168" s="12"/>
    </row>
    <row r="169" spans="1:253" s="1" customFormat="1" ht="15.75" customHeight="1">
      <c r="A169" s="127"/>
      <c r="B169" s="51"/>
      <c r="C169" s="40" t="str">
        <f>IF(ISBLANK('主表5-2财政拨款支出预算'!A171)," ",'主表5-2财政拨款支出预算'!A171)</f>
        <v xml:space="preserve"> </v>
      </c>
      <c r="D169" s="40" t="str">
        <f>IF(ISBLANK('主表5-2财政拨款支出预算'!B171)," ",'主表5-2财政拨款支出预算'!B171)</f>
        <v xml:space="preserve"> </v>
      </c>
      <c r="E169" s="40" t="str">
        <f>IF(ISBLANK('主表5-1财政拨款支出分科目明细'!D171)," ",'主表5-1财政拨款支出分科目明细'!D171)</f>
        <v xml:space="preserve"> </v>
      </c>
      <c r="F169" s="40" t="str">
        <f>IF(ISBLANK('主表5-1财政拨款支出分科目明细'!E171)," ",'主表5-1财政拨款支出分科目明细'!E171)</f>
        <v xml:space="preserve"> 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  <c r="IL169" s="12"/>
      <c r="IM169" s="12"/>
      <c r="IN169" s="12"/>
      <c r="IO169" s="12"/>
      <c r="IP169" s="12"/>
      <c r="IQ169" s="12"/>
      <c r="IR169" s="12"/>
      <c r="IS169" s="12"/>
    </row>
    <row r="170" spans="1:253" s="1" customFormat="1" ht="15.75" customHeight="1">
      <c r="A170" s="127"/>
      <c r="B170" s="51"/>
      <c r="C170" s="40" t="str">
        <f>IF(ISBLANK('主表5-2财政拨款支出预算'!A172)," ",'主表5-2财政拨款支出预算'!A172)</f>
        <v xml:space="preserve"> </v>
      </c>
      <c r="D170" s="40" t="str">
        <f>IF(ISBLANK('主表5-2财政拨款支出预算'!B172)," ",'主表5-2财政拨款支出预算'!B172)</f>
        <v xml:space="preserve"> </v>
      </c>
      <c r="E170" s="40" t="str">
        <f>IF(ISBLANK('主表5-1财政拨款支出分科目明细'!D172)," ",'主表5-1财政拨款支出分科目明细'!D172)</f>
        <v xml:space="preserve"> </v>
      </c>
      <c r="F170" s="40" t="str">
        <f>IF(ISBLANK('主表5-1财政拨款支出分科目明细'!E172)," ",'主表5-1财政拨款支出分科目明细'!E172)</f>
        <v xml:space="preserve"> </v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  <c r="IL170" s="12"/>
      <c r="IM170" s="12"/>
      <c r="IN170" s="12"/>
      <c r="IO170" s="12"/>
      <c r="IP170" s="12"/>
      <c r="IQ170" s="12"/>
      <c r="IR170" s="12"/>
      <c r="IS170" s="12"/>
    </row>
    <row r="171" spans="1:253" s="1" customFormat="1" ht="15.75" customHeight="1">
      <c r="A171" s="127"/>
      <c r="B171" s="51"/>
      <c r="C171" s="40" t="str">
        <f>IF(ISBLANK('主表5-2财政拨款支出预算'!A173)," ",'主表5-2财政拨款支出预算'!A173)</f>
        <v xml:space="preserve"> </v>
      </c>
      <c r="D171" s="40" t="str">
        <f>IF(ISBLANK('主表5-2财政拨款支出预算'!B173)," ",'主表5-2财政拨款支出预算'!B173)</f>
        <v xml:space="preserve"> </v>
      </c>
      <c r="E171" s="40" t="str">
        <f>IF(ISBLANK('主表5-1财政拨款支出分科目明细'!D173)," ",'主表5-1财政拨款支出分科目明细'!D173)</f>
        <v xml:space="preserve"> </v>
      </c>
      <c r="F171" s="40" t="str">
        <f>IF(ISBLANK('主表5-1财政拨款支出分科目明细'!E173)," ",'主表5-1财政拨款支出分科目明细'!E173)</f>
        <v xml:space="preserve"> </v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  <c r="IS171" s="12"/>
    </row>
    <row r="172" spans="1:253" s="1" customFormat="1" ht="15.75" customHeight="1">
      <c r="A172" s="127"/>
      <c r="B172" s="51"/>
      <c r="C172" s="40" t="str">
        <f>IF(ISBLANK('主表5-2财政拨款支出预算'!A174)," ",'主表5-2财政拨款支出预算'!A174)</f>
        <v xml:space="preserve"> </v>
      </c>
      <c r="D172" s="40" t="str">
        <f>IF(ISBLANK('主表5-2财政拨款支出预算'!B174)," ",'主表5-2财政拨款支出预算'!B174)</f>
        <v xml:space="preserve"> </v>
      </c>
      <c r="E172" s="40" t="str">
        <f>IF(ISBLANK('主表5-1财政拨款支出分科目明细'!D174)," ",'主表5-1财政拨款支出分科目明细'!D174)</f>
        <v xml:space="preserve"> </v>
      </c>
      <c r="F172" s="40" t="str">
        <f>IF(ISBLANK('主表5-1财政拨款支出分科目明细'!E174)," ",'主表5-1财政拨款支出分科目明细'!E174)</f>
        <v xml:space="preserve"> 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  <c r="IL172" s="12"/>
      <c r="IM172" s="12"/>
      <c r="IN172" s="12"/>
      <c r="IO172" s="12"/>
      <c r="IP172" s="12"/>
      <c r="IQ172" s="12"/>
      <c r="IR172" s="12"/>
      <c r="IS172" s="12"/>
    </row>
    <row r="173" spans="1:253" s="1" customFormat="1" ht="15.75" customHeight="1">
      <c r="A173" s="127"/>
      <c r="B173" s="51"/>
      <c r="C173" s="40" t="str">
        <f>IF(ISBLANK('主表5-2财政拨款支出预算'!A175)," ",'主表5-2财政拨款支出预算'!A175)</f>
        <v xml:space="preserve"> </v>
      </c>
      <c r="D173" s="40" t="str">
        <f>IF(ISBLANK('主表5-2财政拨款支出预算'!B175)," ",'主表5-2财政拨款支出预算'!B175)</f>
        <v xml:space="preserve"> </v>
      </c>
      <c r="E173" s="40" t="str">
        <f>IF(ISBLANK('主表5-1财政拨款支出分科目明细'!D175)," ",'主表5-1财政拨款支出分科目明细'!D175)</f>
        <v xml:space="preserve"> </v>
      </c>
      <c r="F173" s="40" t="str">
        <f>IF(ISBLANK('主表5-1财政拨款支出分科目明细'!E175)," ",'主表5-1财政拨款支出分科目明细'!E175)</f>
        <v xml:space="preserve"> </v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  <c r="IL173" s="12"/>
      <c r="IM173" s="12"/>
      <c r="IN173" s="12"/>
      <c r="IO173" s="12"/>
      <c r="IP173" s="12"/>
      <c r="IQ173" s="12"/>
      <c r="IR173" s="12"/>
      <c r="IS173" s="12"/>
    </row>
    <row r="174" spans="1:253" s="1" customFormat="1" ht="15.75" customHeight="1">
      <c r="A174" s="127"/>
      <c r="B174" s="51"/>
      <c r="C174" s="40" t="str">
        <f>IF(ISBLANK('主表5-2财政拨款支出预算'!A176)," ",'主表5-2财政拨款支出预算'!A176)</f>
        <v xml:space="preserve"> </v>
      </c>
      <c r="D174" s="40" t="str">
        <f>IF(ISBLANK('主表5-2财政拨款支出预算'!B176)," ",'主表5-2财政拨款支出预算'!B176)</f>
        <v xml:space="preserve"> </v>
      </c>
      <c r="E174" s="40" t="str">
        <f>IF(ISBLANK('主表5-1财政拨款支出分科目明细'!D176)," ",'主表5-1财政拨款支出分科目明细'!D176)</f>
        <v xml:space="preserve"> </v>
      </c>
      <c r="F174" s="40" t="str">
        <f>IF(ISBLANK('主表5-1财政拨款支出分科目明细'!E176)," ",'主表5-1财政拨款支出分科目明细'!E176)</f>
        <v xml:space="preserve"> </v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  <c r="IS174" s="12"/>
    </row>
    <row r="175" spans="1:253" s="1" customFormat="1" ht="15.75" customHeight="1">
      <c r="A175" s="127"/>
      <c r="B175" s="51"/>
      <c r="C175" s="40" t="str">
        <f>IF(ISBLANK('主表5-2财政拨款支出预算'!A177)," ",'主表5-2财政拨款支出预算'!A177)</f>
        <v xml:space="preserve"> </v>
      </c>
      <c r="D175" s="40" t="str">
        <f>IF(ISBLANK('主表5-2财政拨款支出预算'!B177)," ",'主表5-2财政拨款支出预算'!B177)</f>
        <v xml:space="preserve"> </v>
      </c>
      <c r="E175" s="40" t="str">
        <f>IF(ISBLANK('主表5-1财政拨款支出分科目明细'!D177)," ",'主表5-1财政拨款支出分科目明细'!D177)</f>
        <v xml:space="preserve"> </v>
      </c>
      <c r="F175" s="40" t="str">
        <f>IF(ISBLANK('主表5-1财政拨款支出分科目明细'!E177)," ",'主表5-1财政拨款支出分科目明细'!E177)</f>
        <v xml:space="preserve"> 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  <c r="IL175" s="12"/>
      <c r="IM175" s="12"/>
      <c r="IN175" s="12"/>
      <c r="IO175" s="12"/>
      <c r="IP175" s="12"/>
      <c r="IQ175" s="12"/>
      <c r="IR175" s="12"/>
      <c r="IS175" s="12"/>
    </row>
    <row r="176" spans="1:253" s="1" customFormat="1" ht="15.75" customHeight="1">
      <c r="A176" s="127"/>
      <c r="B176" s="51"/>
      <c r="C176" s="40" t="str">
        <f>IF(ISBLANK('主表5-2财政拨款支出预算'!A178)," ",'主表5-2财政拨款支出预算'!A178)</f>
        <v xml:space="preserve"> </v>
      </c>
      <c r="D176" s="40" t="str">
        <f>IF(ISBLANK('主表5-2财政拨款支出预算'!B178)," ",'主表5-2财政拨款支出预算'!B178)</f>
        <v xml:space="preserve"> </v>
      </c>
      <c r="E176" s="40" t="str">
        <f>IF(ISBLANK('主表5-1财政拨款支出分科目明细'!D178)," ",'主表5-1财政拨款支出分科目明细'!D178)</f>
        <v xml:space="preserve"> </v>
      </c>
      <c r="F176" s="40" t="str">
        <f>IF(ISBLANK('主表5-1财政拨款支出分科目明细'!E178)," ",'主表5-1财政拨款支出分科目明细'!E178)</f>
        <v xml:space="preserve"> 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  <c r="IL176" s="12"/>
      <c r="IM176" s="12"/>
      <c r="IN176" s="12"/>
      <c r="IO176" s="12"/>
      <c r="IP176" s="12"/>
      <c r="IQ176" s="12"/>
      <c r="IR176" s="12"/>
      <c r="IS176" s="12"/>
    </row>
    <row r="177" spans="1:253" s="1" customFormat="1" ht="15.75" customHeight="1">
      <c r="A177" s="127"/>
      <c r="B177" s="51"/>
      <c r="C177" s="40" t="str">
        <f>IF(ISBLANK('主表5-2财政拨款支出预算'!A179)," ",'主表5-2财政拨款支出预算'!A179)</f>
        <v xml:space="preserve"> </v>
      </c>
      <c r="D177" s="40" t="str">
        <f>IF(ISBLANK('主表5-2财政拨款支出预算'!B179)," ",'主表5-2财政拨款支出预算'!B179)</f>
        <v xml:space="preserve"> </v>
      </c>
      <c r="E177" s="40" t="str">
        <f>IF(ISBLANK('主表5-1财政拨款支出分科目明细'!D179)," ",'主表5-1财政拨款支出分科目明细'!D179)</f>
        <v xml:space="preserve"> </v>
      </c>
      <c r="F177" s="40" t="str">
        <f>IF(ISBLANK('主表5-1财政拨款支出分科目明细'!E179)," ",'主表5-1财政拨款支出分科目明细'!E179)</f>
        <v xml:space="preserve"> </v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</row>
    <row r="178" spans="1:253" s="1" customFormat="1" ht="15.75" customHeight="1">
      <c r="A178" s="127"/>
      <c r="B178" s="51"/>
      <c r="C178" s="40" t="str">
        <f>IF(ISBLANK('主表5-2财政拨款支出预算'!A180)," ",'主表5-2财政拨款支出预算'!A180)</f>
        <v xml:space="preserve"> </v>
      </c>
      <c r="D178" s="40" t="str">
        <f>IF(ISBLANK('主表5-2财政拨款支出预算'!B180)," ",'主表5-2财政拨款支出预算'!B180)</f>
        <v xml:space="preserve"> </v>
      </c>
      <c r="E178" s="40" t="str">
        <f>IF(ISBLANK('主表5-1财政拨款支出分科目明细'!D180)," ",'主表5-1财政拨款支出分科目明细'!D180)</f>
        <v xml:space="preserve"> </v>
      </c>
      <c r="F178" s="40" t="str">
        <f>IF(ISBLANK('主表5-1财政拨款支出分科目明细'!E180)," ",'主表5-1财政拨款支出分科目明细'!E180)</f>
        <v xml:space="preserve"> </v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  <c r="IL178" s="12"/>
      <c r="IM178" s="12"/>
      <c r="IN178" s="12"/>
      <c r="IO178" s="12"/>
      <c r="IP178" s="12"/>
      <c r="IQ178" s="12"/>
      <c r="IR178" s="12"/>
      <c r="IS178" s="12"/>
    </row>
    <row r="179" spans="1:253" s="1" customFormat="1" ht="15.75" customHeight="1">
      <c r="A179" s="127"/>
      <c r="B179" s="51"/>
      <c r="C179" s="40" t="str">
        <f>IF(ISBLANK('主表5-2财政拨款支出预算'!A181)," ",'主表5-2财政拨款支出预算'!A181)</f>
        <v xml:space="preserve"> </v>
      </c>
      <c r="D179" s="40" t="str">
        <f>IF(ISBLANK('主表5-2财政拨款支出预算'!B181)," ",'主表5-2财政拨款支出预算'!B181)</f>
        <v xml:space="preserve"> </v>
      </c>
      <c r="E179" s="40" t="str">
        <f>IF(ISBLANK('主表5-1财政拨款支出分科目明细'!D181)," ",'主表5-1财政拨款支出分科目明细'!D181)</f>
        <v xml:space="preserve"> </v>
      </c>
      <c r="F179" s="40" t="str">
        <f>IF(ISBLANK('主表5-1财政拨款支出分科目明细'!E181)," ",'主表5-1财政拨款支出分科目明细'!E181)</f>
        <v xml:space="preserve"> </v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</row>
    <row r="180" spans="1:253" s="1" customFormat="1" ht="15.75" customHeight="1">
      <c r="A180" s="127"/>
      <c r="B180" s="51"/>
      <c r="C180" s="40" t="str">
        <f>IF(ISBLANK('主表5-2财政拨款支出预算'!A182)," ",'主表5-2财政拨款支出预算'!A182)</f>
        <v xml:space="preserve"> </v>
      </c>
      <c r="D180" s="40" t="str">
        <f>IF(ISBLANK('主表5-2财政拨款支出预算'!B182)," ",'主表5-2财政拨款支出预算'!B182)</f>
        <v xml:space="preserve"> </v>
      </c>
      <c r="E180" s="40" t="str">
        <f>IF(ISBLANK('主表5-1财政拨款支出分科目明细'!D182)," ",'主表5-1财政拨款支出分科目明细'!D182)</f>
        <v xml:space="preserve"> </v>
      </c>
      <c r="F180" s="40" t="str">
        <f>IF(ISBLANK('主表5-1财政拨款支出分科目明细'!E182)," ",'主表5-1财政拨款支出分科目明细'!E182)</f>
        <v xml:space="preserve"> </v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</row>
    <row r="181" spans="1:253" s="1" customFormat="1" ht="15.75" customHeight="1">
      <c r="A181" s="127"/>
      <c r="B181" s="51"/>
      <c r="C181" s="40" t="str">
        <f>IF(ISBLANK('主表5-2财政拨款支出预算'!A183)," ",'主表5-2财政拨款支出预算'!A183)</f>
        <v xml:space="preserve"> </v>
      </c>
      <c r="D181" s="40" t="str">
        <f>IF(ISBLANK('主表5-2财政拨款支出预算'!B183)," ",'主表5-2财政拨款支出预算'!B183)</f>
        <v xml:space="preserve"> </v>
      </c>
      <c r="E181" s="40" t="str">
        <f>IF(ISBLANK('主表5-1财政拨款支出分科目明细'!D183)," ",'主表5-1财政拨款支出分科目明细'!D183)</f>
        <v xml:space="preserve"> </v>
      </c>
      <c r="F181" s="40" t="str">
        <f>IF(ISBLANK('主表5-1财政拨款支出分科目明细'!E183)," ",'主表5-1财政拨款支出分科目明细'!E183)</f>
        <v xml:space="preserve"> </v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</row>
    <row r="182" spans="1:253" s="1" customFormat="1" ht="15.75" customHeight="1">
      <c r="A182" s="127"/>
      <c r="B182" s="51"/>
      <c r="C182" s="40" t="str">
        <f>IF(ISBLANK('主表5-2财政拨款支出预算'!A184)," ",'主表5-2财政拨款支出预算'!A184)</f>
        <v xml:space="preserve"> </v>
      </c>
      <c r="D182" s="40" t="str">
        <f>IF(ISBLANK('主表5-2财政拨款支出预算'!B184)," ",'主表5-2财政拨款支出预算'!B184)</f>
        <v xml:space="preserve"> </v>
      </c>
      <c r="E182" s="40" t="str">
        <f>IF(ISBLANK('主表5-1财政拨款支出分科目明细'!D184)," ",'主表5-1财政拨款支出分科目明细'!D184)</f>
        <v xml:space="preserve"> </v>
      </c>
      <c r="F182" s="40" t="str">
        <f>IF(ISBLANK('主表5-1财政拨款支出分科目明细'!E184)," ",'主表5-1财政拨款支出分科目明细'!E184)</f>
        <v xml:space="preserve"> </v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</row>
    <row r="183" spans="1:253" s="1" customFormat="1" ht="15.75" customHeight="1">
      <c r="A183" s="127"/>
      <c r="B183" s="51"/>
      <c r="C183" s="40" t="str">
        <f>IF(ISBLANK('主表5-2财政拨款支出预算'!A185)," ",'主表5-2财政拨款支出预算'!A185)</f>
        <v xml:space="preserve"> </v>
      </c>
      <c r="D183" s="40" t="str">
        <f>IF(ISBLANK('主表5-2财政拨款支出预算'!B185)," ",'主表5-2财政拨款支出预算'!B185)</f>
        <v xml:space="preserve"> </v>
      </c>
      <c r="E183" s="40" t="str">
        <f>IF(ISBLANK('主表5-1财政拨款支出分科目明细'!D185)," ",'主表5-1财政拨款支出分科目明细'!D185)</f>
        <v xml:space="preserve"> </v>
      </c>
      <c r="F183" s="40" t="str">
        <f>IF(ISBLANK('主表5-1财政拨款支出分科目明细'!E185)," ",'主表5-1财政拨款支出分科目明细'!E185)</f>
        <v xml:space="preserve"> </v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</row>
    <row r="184" spans="1:253" s="1" customFormat="1" ht="15.75" customHeight="1">
      <c r="A184" s="127"/>
      <c r="B184" s="51"/>
      <c r="C184" s="40" t="str">
        <f>IF(ISBLANK('主表5-2财政拨款支出预算'!A186)," ",'主表5-2财政拨款支出预算'!A186)</f>
        <v xml:space="preserve"> </v>
      </c>
      <c r="D184" s="40" t="str">
        <f>IF(ISBLANK('主表5-2财政拨款支出预算'!B186)," ",'主表5-2财政拨款支出预算'!B186)</f>
        <v xml:space="preserve"> </v>
      </c>
      <c r="E184" s="40" t="str">
        <f>IF(ISBLANK('主表5-1财政拨款支出分科目明细'!D186)," ",'主表5-1财政拨款支出分科目明细'!D186)</f>
        <v xml:space="preserve"> </v>
      </c>
      <c r="F184" s="40" t="str">
        <f>IF(ISBLANK('主表5-1财政拨款支出分科目明细'!E186)," ",'主表5-1财政拨款支出分科目明细'!E186)</f>
        <v xml:space="preserve"> </v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</row>
    <row r="185" spans="1:253" s="1" customFormat="1" ht="15.75" customHeight="1">
      <c r="A185" s="127"/>
      <c r="B185" s="51"/>
      <c r="C185" s="40" t="str">
        <f>IF(ISBLANK('主表5-2财政拨款支出预算'!A187)," ",'主表5-2财政拨款支出预算'!A187)</f>
        <v xml:space="preserve"> </v>
      </c>
      <c r="D185" s="40" t="str">
        <f>IF(ISBLANK('主表5-2财政拨款支出预算'!B187)," ",'主表5-2财政拨款支出预算'!B187)</f>
        <v xml:space="preserve"> </v>
      </c>
      <c r="E185" s="40" t="str">
        <f>IF(ISBLANK('主表5-1财政拨款支出分科目明细'!D187)," ",'主表5-1财政拨款支出分科目明细'!D187)</f>
        <v xml:space="preserve"> </v>
      </c>
      <c r="F185" s="40" t="str">
        <f>IF(ISBLANK('主表5-1财政拨款支出分科目明细'!E187)," ",'主表5-1财政拨款支出分科目明细'!E187)</f>
        <v xml:space="preserve"> </v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</row>
    <row r="186" spans="1:253" s="1" customFormat="1" ht="15.75" customHeight="1">
      <c r="A186" s="127"/>
      <c r="B186" s="51"/>
      <c r="C186" s="40" t="str">
        <f>IF(ISBLANK('主表5-2财政拨款支出预算'!A188)," ",'主表5-2财政拨款支出预算'!A188)</f>
        <v xml:space="preserve"> </v>
      </c>
      <c r="D186" s="40" t="str">
        <f>IF(ISBLANK('主表5-2财政拨款支出预算'!B188)," ",'主表5-2财政拨款支出预算'!B188)</f>
        <v xml:space="preserve"> </v>
      </c>
      <c r="E186" s="40" t="str">
        <f>IF(ISBLANK('主表5-1财政拨款支出分科目明细'!D188)," ",'主表5-1财政拨款支出分科目明细'!D188)</f>
        <v xml:space="preserve"> </v>
      </c>
      <c r="F186" s="40" t="str">
        <f>IF(ISBLANK('主表5-1财政拨款支出分科目明细'!E188)," ",'主表5-1财政拨款支出分科目明细'!E188)</f>
        <v xml:space="preserve"> </v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</row>
    <row r="187" spans="1:253" s="1" customFormat="1" ht="15.75" customHeight="1">
      <c r="A187" s="127"/>
      <c r="B187" s="51"/>
      <c r="C187" s="40" t="str">
        <f>IF(ISBLANK('主表5-2财政拨款支出预算'!A189)," ",'主表5-2财政拨款支出预算'!A189)</f>
        <v xml:space="preserve"> </v>
      </c>
      <c r="D187" s="40" t="str">
        <f>IF(ISBLANK('主表5-2财政拨款支出预算'!B189)," ",'主表5-2财政拨款支出预算'!B189)</f>
        <v xml:space="preserve"> </v>
      </c>
      <c r="E187" s="40" t="str">
        <f>IF(ISBLANK('主表5-1财政拨款支出分科目明细'!D189)," ",'主表5-1财政拨款支出分科目明细'!D189)</f>
        <v xml:space="preserve"> </v>
      </c>
      <c r="F187" s="40" t="str">
        <f>IF(ISBLANK('主表5-1财政拨款支出分科目明细'!E189)," ",'主表5-1财政拨款支出分科目明细'!E189)</f>
        <v xml:space="preserve"> </v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</row>
    <row r="188" spans="1:253" s="1" customFormat="1" ht="15.75" customHeight="1">
      <c r="A188" s="127"/>
      <c r="B188" s="51"/>
      <c r="C188" s="40" t="str">
        <f>IF(ISBLANK('主表5-2财政拨款支出预算'!A190)," ",'主表5-2财政拨款支出预算'!A190)</f>
        <v xml:space="preserve"> </v>
      </c>
      <c r="D188" s="40" t="str">
        <f>IF(ISBLANK('主表5-2财政拨款支出预算'!B190)," ",'主表5-2财政拨款支出预算'!B190)</f>
        <v xml:space="preserve"> </v>
      </c>
      <c r="E188" s="40" t="str">
        <f>IF(ISBLANK('主表5-1财政拨款支出分科目明细'!D190)," ",'主表5-1财政拨款支出分科目明细'!D190)</f>
        <v xml:space="preserve"> </v>
      </c>
      <c r="F188" s="40" t="str">
        <f>IF(ISBLANK('主表5-1财政拨款支出分科目明细'!E190)," ",'主表5-1财政拨款支出分科目明细'!E190)</f>
        <v xml:space="preserve"> </v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</row>
    <row r="189" spans="1:253" s="1" customFormat="1" ht="15.75" customHeight="1">
      <c r="A189" s="127"/>
      <c r="B189" s="51"/>
      <c r="C189" s="40" t="str">
        <f>IF(ISBLANK('主表5-2财政拨款支出预算'!A191)," ",'主表5-2财政拨款支出预算'!A191)</f>
        <v xml:space="preserve"> </v>
      </c>
      <c r="D189" s="40" t="str">
        <f>IF(ISBLANK('主表5-2财政拨款支出预算'!B191)," ",'主表5-2财政拨款支出预算'!B191)</f>
        <v xml:space="preserve"> </v>
      </c>
      <c r="E189" s="40" t="str">
        <f>IF(ISBLANK('主表5-1财政拨款支出分科目明细'!D191)," ",'主表5-1财政拨款支出分科目明细'!D191)</f>
        <v xml:space="preserve"> </v>
      </c>
      <c r="F189" s="40" t="str">
        <f>IF(ISBLANK('主表5-1财政拨款支出分科目明细'!E191)," ",'主表5-1财政拨款支出分科目明细'!E191)</f>
        <v xml:space="preserve"> </v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</row>
    <row r="190" spans="1:253" s="1" customFormat="1" ht="15.75" customHeight="1">
      <c r="A190" s="127"/>
      <c r="B190" s="51"/>
      <c r="C190" s="40" t="str">
        <f>IF(ISBLANK('主表5-2财政拨款支出预算'!A192)," ",'主表5-2财政拨款支出预算'!A192)</f>
        <v xml:space="preserve"> </v>
      </c>
      <c r="D190" s="40" t="str">
        <f>IF(ISBLANK('主表5-2财政拨款支出预算'!B192)," ",'主表5-2财政拨款支出预算'!B192)</f>
        <v xml:space="preserve"> </v>
      </c>
      <c r="E190" s="40" t="str">
        <f>IF(ISBLANK('主表5-1财政拨款支出分科目明细'!D192)," ",'主表5-1财政拨款支出分科目明细'!D192)</f>
        <v xml:space="preserve"> </v>
      </c>
      <c r="F190" s="40" t="str">
        <f>IF(ISBLANK('主表5-1财政拨款支出分科目明细'!E192)," ",'主表5-1财政拨款支出分科目明细'!E192)</f>
        <v xml:space="preserve"> </v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  <c r="IS190" s="12"/>
    </row>
    <row r="191" spans="1:253" s="1" customFormat="1" ht="15.75" customHeight="1">
      <c r="A191" s="127"/>
      <c r="B191" s="51"/>
      <c r="C191" s="40" t="str">
        <f>IF(ISBLANK('主表5-2财政拨款支出预算'!A193)," ",'主表5-2财政拨款支出预算'!A193)</f>
        <v xml:space="preserve"> </v>
      </c>
      <c r="D191" s="40" t="str">
        <f>IF(ISBLANK('主表5-2财政拨款支出预算'!B193)," ",'主表5-2财政拨款支出预算'!B193)</f>
        <v xml:space="preserve"> </v>
      </c>
      <c r="E191" s="40" t="str">
        <f>IF(ISBLANK('主表5-1财政拨款支出分科目明细'!D193)," ",'主表5-1财政拨款支出分科目明细'!D193)</f>
        <v xml:space="preserve"> </v>
      </c>
      <c r="F191" s="40" t="str">
        <f>IF(ISBLANK('主表5-1财政拨款支出分科目明细'!E193)," ",'主表5-1财政拨款支出分科目明细'!E193)</f>
        <v xml:space="preserve"> </v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  <c r="IS191" s="12"/>
    </row>
    <row r="192" spans="1:253" s="1" customFormat="1" ht="15.75" customHeight="1">
      <c r="A192" s="127"/>
      <c r="B192" s="51"/>
      <c r="C192" s="40" t="str">
        <f>IF(ISBLANK('主表5-2财政拨款支出预算'!A194)," ",'主表5-2财政拨款支出预算'!A194)</f>
        <v xml:space="preserve"> </v>
      </c>
      <c r="D192" s="40" t="str">
        <f>IF(ISBLANK('主表5-2财政拨款支出预算'!B194)," ",'主表5-2财政拨款支出预算'!B194)</f>
        <v xml:space="preserve"> </v>
      </c>
      <c r="E192" s="40" t="str">
        <f>IF(ISBLANK('主表5-1财政拨款支出分科目明细'!D194)," ",'主表5-1财政拨款支出分科目明细'!D194)</f>
        <v xml:space="preserve"> </v>
      </c>
      <c r="F192" s="40" t="str">
        <f>IF(ISBLANK('主表5-1财政拨款支出分科目明细'!E194)," ",'主表5-1财政拨款支出分科目明细'!E194)</f>
        <v xml:space="preserve"> </v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</row>
    <row r="193" spans="1:253" s="1" customFormat="1" ht="15.75" customHeight="1">
      <c r="A193" s="127"/>
      <c r="B193" s="51"/>
      <c r="C193" s="40" t="str">
        <f>IF(ISBLANK('主表5-2财政拨款支出预算'!A195)," ",'主表5-2财政拨款支出预算'!A195)</f>
        <v xml:space="preserve"> </v>
      </c>
      <c r="D193" s="40" t="str">
        <f>IF(ISBLANK('主表5-2财政拨款支出预算'!B195)," ",'主表5-2财政拨款支出预算'!B195)</f>
        <v xml:space="preserve"> </v>
      </c>
      <c r="E193" s="40" t="str">
        <f>IF(ISBLANK('主表5-1财政拨款支出分科目明细'!D195)," ",'主表5-1财政拨款支出分科目明细'!D195)</f>
        <v xml:space="preserve"> </v>
      </c>
      <c r="F193" s="40" t="str">
        <f>IF(ISBLANK('主表5-1财政拨款支出分科目明细'!E195)," ",'主表5-1财政拨款支出分科目明细'!E195)</f>
        <v xml:space="preserve"> </v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  <c r="IL193" s="12"/>
      <c r="IM193" s="12"/>
      <c r="IN193" s="12"/>
      <c r="IO193" s="12"/>
      <c r="IP193" s="12"/>
      <c r="IQ193" s="12"/>
      <c r="IR193" s="12"/>
      <c r="IS193" s="12"/>
    </row>
    <row r="194" spans="1:253" s="1" customFormat="1" ht="15.75" customHeight="1">
      <c r="A194" s="127"/>
      <c r="B194" s="51"/>
      <c r="C194" s="40" t="str">
        <f>IF(ISBLANK('主表5-2财政拨款支出预算'!A196)," ",'主表5-2财政拨款支出预算'!A196)</f>
        <v xml:space="preserve"> </v>
      </c>
      <c r="D194" s="40" t="str">
        <f>IF(ISBLANK('主表5-2财政拨款支出预算'!B196)," ",'主表5-2财政拨款支出预算'!B196)</f>
        <v xml:space="preserve"> </v>
      </c>
      <c r="E194" s="40" t="str">
        <f>IF(ISBLANK('主表5-1财政拨款支出分科目明细'!D196)," ",'主表5-1财政拨款支出分科目明细'!D196)</f>
        <v xml:space="preserve"> </v>
      </c>
      <c r="F194" s="40" t="str">
        <f>IF(ISBLANK('主表5-1财政拨款支出分科目明细'!E196)," ",'主表5-1财政拨款支出分科目明细'!E196)</f>
        <v xml:space="preserve"> </v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  <c r="IL194" s="12"/>
      <c r="IM194" s="12"/>
      <c r="IN194" s="12"/>
      <c r="IO194" s="12"/>
      <c r="IP194" s="12"/>
      <c r="IQ194" s="12"/>
      <c r="IR194" s="12"/>
      <c r="IS194" s="12"/>
    </row>
    <row r="195" spans="1:253" s="1" customFormat="1" ht="15.75" customHeight="1">
      <c r="A195" s="127"/>
      <c r="B195" s="51"/>
      <c r="C195" s="40" t="str">
        <f>IF(ISBLANK('主表5-2财政拨款支出预算'!A197)," ",'主表5-2财政拨款支出预算'!A197)</f>
        <v xml:space="preserve"> </v>
      </c>
      <c r="D195" s="40" t="str">
        <f>IF(ISBLANK('主表5-2财政拨款支出预算'!B197)," ",'主表5-2财政拨款支出预算'!B197)</f>
        <v xml:space="preserve"> </v>
      </c>
      <c r="E195" s="40" t="str">
        <f>IF(ISBLANK('主表5-1财政拨款支出分科目明细'!D197)," ",'主表5-1财政拨款支出分科目明细'!D197)</f>
        <v xml:space="preserve"> </v>
      </c>
      <c r="F195" s="40" t="str">
        <f>IF(ISBLANK('主表5-1财政拨款支出分科目明细'!E197)," ",'主表5-1财政拨款支出分科目明细'!E197)</f>
        <v xml:space="preserve"> </v>
      </c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  <c r="IS195" s="12"/>
    </row>
    <row r="196" spans="1:253" s="1" customFormat="1" ht="15.75" customHeight="1">
      <c r="A196" s="127"/>
      <c r="B196" s="51"/>
      <c r="C196" s="40" t="str">
        <f>IF(ISBLANK('主表5-2财政拨款支出预算'!A198)," ",'主表5-2财政拨款支出预算'!A198)</f>
        <v xml:space="preserve"> </v>
      </c>
      <c r="D196" s="40" t="str">
        <f>IF(ISBLANK('主表5-2财政拨款支出预算'!B198)," ",'主表5-2财政拨款支出预算'!B198)</f>
        <v xml:space="preserve"> </v>
      </c>
      <c r="E196" s="40" t="str">
        <f>IF(ISBLANK('主表5-1财政拨款支出分科目明细'!D198)," ",'主表5-1财政拨款支出分科目明细'!D198)</f>
        <v xml:space="preserve"> </v>
      </c>
      <c r="F196" s="40" t="str">
        <f>IF(ISBLANK('主表5-1财政拨款支出分科目明细'!E198)," ",'主表5-1财政拨款支出分科目明细'!E198)</f>
        <v xml:space="preserve"> </v>
      </c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</row>
    <row r="197" spans="1:253" s="1" customFormat="1" ht="15.75" customHeight="1">
      <c r="A197" s="127"/>
      <c r="B197" s="51"/>
      <c r="C197" s="40" t="str">
        <f>IF(ISBLANK('主表5-2财政拨款支出预算'!A199)," ",'主表5-2财政拨款支出预算'!A199)</f>
        <v xml:space="preserve"> </v>
      </c>
      <c r="D197" s="40" t="str">
        <f>IF(ISBLANK('主表5-2财政拨款支出预算'!B199)," ",'主表5-2财政拨款支出预算'!B199)</f>
        <v xml:space="preserve"> </v>
      </c>
      <c r="E197" s="40" t="str">
        <f>IF(ISBLANK('主表5-1财政拨款支出分科目明细'!D199)," ",'主表5-1财政拨款支出分科目明细'!D199)</f>
        <v xml:space="preserve"> </v>
      </c>
      <c r="F197" s="40" t="str">
        <f>IF(ISBLANK('主表5-1财政拨款支出分科目明细'!E199)," ",'主表5-1财政拨款支出分科目明细'!E199)</f>
        <v xml:space="preserve"> </v>
      </c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</row>
    <row r="198" spans="1:253" s="1" customFormat="1" ht="15.75" customHeight="1">
      <c r="A198" s="127"/>
      <c r="B198" s="51"/>
      <c r="C198" s="40" t="str">
        <f>IF(ISBLANK('主表5-2财政拨款支出预算'!A200)," ",'主表5-2财政拨款支出预算'!A200)</f>
        <v xml:space="preserve"> </v>
      </c>
      <c r="D198" s="40" t="str">
        <f>IF(ISBLANK('主表5-2财政拨款支出预算'!B200)," ",'主表5-2财政拨款支出预算'!B200)</f>
        <v xml:space="preserve"> </v>
      </c>
      <c r="E198" s="40" t="str">
        <f>IF(ISBLANK('主表5-1财政拨款支出分科目明细'!D200)," ",'主表5-1财政拨款支出分科目明细'!D200)</f>
        <v xml:space="preserve"> </v>
      </c>
      <c r="F198" s="40" t="str">
        <f>IF(ISBLANK('主表5-1财政拨款支出分科目明细'!E200)," ",'主表5-1财政拨款支出分科目明细'!E200)</f>
        <v xml:space="preserve"> </v>
      </c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</row>
    <row r="199" spans="1:253" s="1" customFormat="1" ht="15.75" customHeight="1">
      <c r="A199" s="127"/>
      <c r="B199" s="51"/>
      <c r="C199" s="40" t="str">
        <f>IF(ISBLANK('主表5-2财政拨款支出预算'!A201)," ",'主表5-2财政拨款支出预算'!A201)</f>
        <v xml:space="preserve"> </v>
      </c>
      <c r="D199" s="40" t="str">
        <f>IF(ISBLANK('主表5-2财政拨款支出预算'!B201)," ",'主表5-2财政拨款支出预算'!B201)</f>
        <v xml:space="preserve"> </v>
      </c>
      <c r="E199" s="40" t="str">
        <f>IF(ISBLANK('主表5-1财政拨款支出分科目明细'!D201)," ",'主表5-1财政拨款支出分科目明细'!D201)</f>
        <v xml:space="preserve"> </v>
      </c>
      <c r="F199" s="40" t="str">
        <f>IF(ISBLANK('主表5-1财政拨款支出分科目明细'!E201)," ",'主表5-1财政拨款支出分科目明细'!E201)</f>
        <v xml:space="preserve"> </v>
      </c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  <c r="HX199" s="12"/>
      <c r="HY199" s="12"/>
      <c r="HZ199" s="12"/>
      <c r="IA199" s="12"/>
      <c r="IB199" s="12"/>
      <c r="IC199" s="12"/>
      <c r="ID199" s="12"/>
      <c r="IE199" s="12"/>
      <c r="IF199" s="12"/>
      <c r="IG199" s="12"/>
      <c r="IH199" s="12"/>
      <c r="II199" s="12"/>
      <c r="IJ199" s="12"/>
      <c r="IK199" s="12"/>
      <c r="IL199" s="12"/>
      <c r="IM199" s="12"/>
      <c r="IN199" s="12"/>
      <c r="IO199" s="12"/>
      <c r="IP199" s="12"/>
      <c r="IQ199" s="12"/>
      <c r="IR199" s="12"/>
      <c r="IS199" s="12"/>
    </row>
    <row r="200" spans="1:253" s="1" customFormat="1" ht="15.75" customHeight="1">
      <c r="A200" s="127"/>
      <c r="B200" s="51"/>
      <c r="C200" s="40" t="str">
        <f>IF(ISBLANK('主表5-2财政拨款支出预算'!A202)," ",'主表5-2财政拨款支出预算'!A202)</f>
        <v xml:space="preserve"> </v>
      </c>
      <c r="D200" s="40" t="str">
        <f>IF(ISBLANK('主表5-2财政拨款支出预算'!B202)," ",'主表5-2财政拨款支出预算'!B202)</f>
        <v xml:space="preserve"> </v>
      </c>
      <c r="E200" s="40" t="str">
        <f>IF(ISBLANK('主表5-1财政拨款支出分科目明细'!D202)," ",'主表5-1财政拨款支出分科目明细'!D202)</f>
        <v xml:space="preserve"> </v>
      </c>
      <c r="F200" s="40" t="str">
        <f>IF(ISBLANK('主表5-1财政拨款支出分科目明细'!E202)," ",'主表5-1财政拨款支出分科目明细'!E202)</f>
        <v xml:space="preserve"> </v>
      </c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  <c r="IL200" s="12"/>
      <c r="IM200" s="12"/>
      <c r="IN200" s="12"/>
      <c r="IO200" s="12"/>
      <c r="IP200" s="12"/>
      <c r="IQ200" s="12"/>
      <c r="IR200" s="12"/>
      <c r="IS200" s="12"/>
    </row>
    <row r="201" spans="1:253" s="1" customFormat="1" ht="15.75" customHeight="1">
      <c r="A201" s="127"/>
      <c r="B201" s="51"/>
      <c r="C201" s="40" t="str">
        <f>IF(ISBLANK('主表5-2财政拨款支出预算'!A203)," ",'主表5-2财政拨款支出预算'!A203)</f>
        <v xml:space="preserve"> </v>
      </c>
      <c r="D201" s="40" t="str">
        <f>IF(ISBLANK('主表5-2财政拨款支出预算'!B203)," ",'主表5-2财政拨款支出预算'!B203)</f>
        <v xml:space="preserve"> </v>
      </c>
      <c r="E201" s="40" t="str">
        <f>IF(ISBLANK('主表5-1财政拨款支出分科目明细'!D203)," ",'主表5-1财政拨款支出分科目明细'!D203)</f>
        <v xml:space="preserve"> </v>
      </c>
      <c r="F201" s="40" t="str">
        <f>IF(ISBLANK('主表5-1财政拨款支出分科目明细'!E203)," ",'主表5-1财政拨款支出分科目明细'!E203)</f>
        <v xml:space="preserve"> </v>
      </c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  <c r="IL201" s="12"/>
      <c r="IM201" s="12"/>
      <c r="IN201" s="12"/>
      <c r="IO201" s="12"/>
      <c r="IP201" s="12"/>
      <c r="IQ201" s="12"/>
      <c r="IR201" s="12"/>
      <c r="IS201" s="12"/>
    </row>
    <row r="202" spans="1:253" s="1" customFormat="1" ht="15.75" customHeight="1">
      <c r="A202" s="127"/>
      <c r="B202" s="51"/>
      <c r="C202" s="40" t="str">
        <f>IF(ISBLANK('主表5-2财政拨款支出预算'!A204)," ",'主表5-2财政拨款支出预算'!A204)</f>
        <v xml:space="preserve"> </v>
      </c>
      <c r="D202" s="40" t="str">
        <f>IF(ISBLANK('主表5-2财政拨款支出预算'!B204)," ",'主表5-2财政拨款支出预算'!B204)</f>
        <v xml:space="preserve"> </v>
      </c>
      <c r="E202" s="40" t="str">
        <f>IF(ISBLANK('主表5-1财政拨款支出分科目明细'!D204)," ",'主表5-1财政拨款支出分科目明细'!D204)</f>
        <v xml:space="preserve"> </v>
      </c>
      <c r="F202" s="40" t="str">
        <f>IF(ISBLANK('主表5-1财政拨款支出分科目明细'!E204)," ",'主表5-1财政拨款支出分科目明细'!E204)</f>
        <v xml:space="preserve"> </v>
      </c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  <c r="IL202" s="12"/>
      <c r="IM202" s="12"/>
      <c r="IN202" s="12"/>
      <c r="IO202" s="12"/>
      <c r="IP202" s="12"/>
      <c r="IQ202" s="12"/>
      <c r="IR202" s="12"/>
      <c r="IS202" s="12"/>
    </row>
    <row r="203" spans="1:253" s="1" customFormat="1" ht="15.75" customHeight="1">
      <c r="A203" s="127"/>
      <c r="B203" s="51"/>
      <c r="C203" s="40" t="str">
        <f>IF(ISBLANK('主表5-2财政拨款支出预算'!A205)," ",'主表5-2财政拨款支出预算'!A205)</f>
        <v xml:space="preserve"> </v>
      </c>
      <c r="D203" s="40" t="str">
        <f>IF(ISBLANK('主表5-2财政拨款支出预算'!B205)," ",'主表5-2财政拨款支出预算'!B205)</f>
        <v xml:space="preserve"> </v>
      </c>
      <c r="E203" s="40" t="str">
        <f>IF(ISBLANK('主表5-1财政拨款支出分科目明细'!D205)," ",'主表5-1财政拨款支出分科目明细'!D205)</f>
        <v xml:space="preserve"> </v>
      </c>
      <c r="F203" s="40" t="str">
        <f>IF(ISBLANK('主表5-1财政拨款支出分科目明细'!E205)," ",'主表5-1财政拨款支出分科目明细'!E205)</f>
        <v xml:space="preserve"> </v>
      </c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  <c r="IL203" s="12"/>
      <c r="IM203" s="12"/>
      <c r="IN203" s="12"/>
      <c r="IO203" s="12"/>
      <c r="IP203" s="12"/>
      <c r="IQ203" s="12"/>
      <c r="IR203" s="12"/>
      <c r="IS203" s="12"/>
    </row>
    <row r="204" spans="1:253" s="1" customFormat="1" ht="15.75" customHeight="1">
      <c r="A204" s="127"/>
      <c r="B204" s="51"/>
      <c r="C204" s="40" t="str">
        <f>IF(ISBLANK('主表5-2财政拨款支出预算'!A206)," ",'主表5-2财政拨款支出预算'!A206)</f>
        <v xml:space="preserve"> </v>
      </c>
      <c r="D204" s="40" t="str">
        <f>IF(ISBLANK('主表5-2财政拨款支出预算'!B206)," ",'主表5-2财政拨款支出预算'!B206)</f>
        <v xml:space="preserve"> </v>
      </c>
      <c r="E204" s="40" t="str">
        <f>IF(ISBLANK('主表5-1财政拨款支出分科目明细'!D206)," ",'主表5-1财政拨款支出分科目明细'!D206)</f>
        <v xml:space="preserve"> </v>
      </c>
      <c r="F204" s="40" t="str">
        <f>IF(ISBLANK('主表5-1财政拨款支出分科目明细'!E206)," ",'主表5-1财政拨款支出分科目明细'!E206)</f>
        <v xml:space="preserve"> </v>
      </c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  <c r="IL204" s="12"/>
      <c r="IM204" s="12"/>
      <c r="IN204" s="12"/>
      <c r="IO204" s="12"/>
      <c r="IP204" s="12"/>
      <c r="IQ204" s="12"/>
      <c r="IR204" s="12"/>
      <c r="IS204" s="12"/>
    </row>
    <row r="205" spans="1:253" s="1" customFormat="1" ht="15.75" customHeight="1">
      <c r="A205" s="127"/>
      <c r="B205" s="51"/>
      <c r="C205" s="40" t="str">
        <f>IF(ISBLANK('主表5-2财政拨款支出预算'!A207)," ",'主表5-2财政拨款支出预算'!A207)</f>
        <v xml:space="preserve"> </v>
      </c>
      <c r="D205" s="40" t="str">
        <f>IF(ISBLANK('主表5-2财政拨款支出预算'!B207)," ",'主表5-2财政拨款支出预算'!B207)</f>
        <v xml:space="preserve"> </v>
      </c>
      <c r="E205" s="40" t="str">
        <f>IF(ISBLANK('主表5-1财政拨款支出分科目明细'!D207)," ",'主表5-1财政拨款支出分科目明细'!D207)</f>
        <v xml:space="preserve"> </v>
      </c>
      <c r="F205" s="40" t="str">
        <f>IF(ISBLANK('主表5-1财政拨款支出分科目明细'!E207)," ",'主表5-1财政拨款支出分科目明细'!E207)</f>
        <v xml:space="preserve"> </v>
      </c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  <c r="IL205" s="12"/>
      <c r="IM205" s="12"/>
      <c r="IN205" s="12"/>
      <c r="IO205" s="12"/>
      <c r="IP205" s="12"/>
      <c r="IQ205" s="12"/>
      <c r="IR205" s="12"/>
      <c r="IS205" s="12"/>
    </row>
    <row r="206" spans="1:253" s="1" customFormat="1" ht="15.75" customHeight="1">
      <c r="A206" s="127"/>
      <c r="B206" s="51"/>
      <c r="C206" s="40" t="str">
        <f>IF(ISBLANK('主表5-2财政拨款支出预算'!A208)," ",'主表5-2财政拨款支出预算'!A208)</f>
        <v xml:space="preserve"> </v>
      </c>
      <c r="D206" s="40" t="str">
        <f>IF(ISBLANK('主表5-2财政拨款支出预算'!B208)," ",'主表5-2财政拨款支出预算'!B208)</f>
        <v xml:space="preserve"> </v>
      </c>
      <c r="E206" s="40" t="str">
        <f>IF(ISBLANK('主表5-1财政拨款支出分科目明细'!D208)," ",'主表5-1财政拨款支出分科目明细'!D208)</f>
        <v xml:space="preserve"> </v>
      </c>
      <c r="F206" s="40" t="str">
        <f>IF(ISBLANK('主表5-1财政拨款支出分科目明细'!E208)," ",'主表5-1财政拨款支出分科目明细'!E208)</f>
        <v xml:space="preserve"> </v>
      </c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  <c r="IL206" s="12"/>
      <c r="IM206" s="12"/>
      <c r="IN206" s="12"/>
      <c r="IO206" s="12"/>
      <c r="IP206" s="12"/>
      <c r="IQ206" s="12"/>
      <c r="IR206" s="12"/>
      <c r="IS206" s="12"/>
    </row>
    <row r="207" spans="1:253" s="1" customFormat="1" ht="15.75" customHeight="1">
      <c r="A207" s="127"/>
      <c r="B207" s="51"/>
      <c r="C207" s="40" t="str">
        <f>IF(ISBLANK('主表5-2财政拨款支出预算'!A209)," ",'主表5-2财政拨款支出预算'!A209)</f>
        <v xml:space="preserve"> </v>
      </c>
      <c r="D207" s="40" t="str">
        <f>IF(ISBLANK('主表5-2财政拨款支出预算'!B209)," ",'主表5-2财政拨款支出预算'!B209)</f>
        <v xml:space="preserve"> </v>
      </c>
      <c r="E207" s="40" t="str">
        <f>IF(ISBLANK('主表5-1财政拨款支出分科目明细'!D209)," ",'主表5-1财政拨款支出分科目明细'!D209)</f>
        <v xml:space="preserve"> </v>
      </c>
      <c r="F207" s="40" t="str">
        <f>IF(ISBLANK('主表5-1财政拨款支出分科目明细'!E209)," ",'主表5-1财政拨款支出分科目明细'!E209)</f>
        <v xml:space="preserve"> </v>
      </c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  <c r="IL207" s="12"/>
      <c r="IM207" s="12"/>
      <c r="IN207" s="12"/>
      <c r="IO207" s="12"/>
      <c r="IP207" s="12"/>
      <c r="IQ207" s="12"/>
      <c r="IR207" s="12"/>
      <c r="IS207" s="12"/>
    </row>
    <row r="208" spans="1:253" s="1" customFormat="1" ht="15.75" customHeight="1">
      <c r="A208" s="127"/>
      <c r="B208" s="51"/>
      <c r="C208" s="40" t="str">
        <f>IF(ISBLANK('主表5-2财政拨款支出预算'!A210)," ",'主表5-2财政拨款支出预算'!A210)</f>
        <v xml:space="preserve"> </v>
      </c>
      <c r="D208" s="40" t="str">
        <f>IF(ISBLANK('主表5-2财政拨款支出预算'!B210)," ",'主表5-2财政拨款支出预算'!B210)</f>
        <v xml:space="preserve"> </v>
      </c>
      <c r="E208" s="40" t="str">
        <f>IF(ISBLANK('主表5-1财政拨款支出分科目明细'!D210)," ",'主表5-1财政拨款支出分科目明细'!D210)</f>
        <v xml:space="preserve"> </v>
      </c>
      <c r="F208" s="40" t="str">
        <f>IF(ISBLANK('主表5-1财政拨款支出分科目明细'!E210)," ",'主表5-1财政拨款支出分科目明细'!E210)</f>
        <v xml:space="preserve"> </v>
      </c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  <c r="IL208" s="12"/>
      <c r="IM208" s="12"/>
      <c r="IN208" s="12"/>
      <c r="IO208" s="12"/>
      <c r="IP208" s="12"/>
      <c r="IQ208" s="12"/>
      <c r="IR208" s="12"/>
      <c r="IS208" s="12"/>
    </row>
    <row r="209" spans="1:253" s="1" customFormat="1" ht="15.75" customHeight="1">
      <c r="A209" s="127"/>
      <c r="B209" s="51"/>
      <c r="C209" s="40" t="str">
        <f>IF(ISBLANK('主表5-2财政拨款支出预算'!A211)," ",'主表5-2财政拨款支出预算'!A211)</f>
        <v xml:space="preserve"> </v>
      </c>
      <c r="D209" s="40" t="str">
        <f>IF(ISBLANK('主表5-2财政拨款支出预算'!B211)," ",'主表5-2财政拨款支出预算'!B211)</f>
        <v xml:space="preserve"> </v>
      </c>
      <c r="E209" s="40" t="str">
        <f>IF(ISBLANK('主表5-1财政拨款支出分科目明细'!D211)," ",'主表5-1财政拨款支出分科目明细'!D211)</f>
        <v xml:space="preserve"> </v>
      </c>
      <c r="F209" s="40" t="str">
        <f>IF(ISBLANK('主表5-1财政拨款支出分科目明细'!E211)," ",'主表5-1财政拨款支出分科目明细'!E211)</f>
        <v xml:space="preserve"> </v>
      </c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  <c r="IL209" s="12"/>
      <c r="IM209" s="12"/>
      <c r="IN209" s="12"/>
      <c r="IO209" s="12"/>
      <c r="IP209" s="12"/>
      <c r="IQ209" s="12"/>
      <c r="IR209" s="12"/>
      <c r="IS209" s="12"/>
    </row>
    <row r="210" spans="1:253" s="1" customFormat="1" ht="15.75" customHeight="1">
      <c r="A210" s="127"/>
      <c r="B210" s="51"/>
      <c r="C210" s="40" t="str">
        <f>IF(ISBLANK('主表5-2财政拨款支出预算'!A212)," ",'主表5-2财政拨款支出预算'!A212)</f>
        <v xml:space="preserve"> </v>
      </c>
      <c r="D210" s="40" t="str">
        <f>IF(ISBLANK('主表5-2财政拨款支出预算'!B212)," ",'主表5-2财政拨款支出预算'!B212)</f>
        <v xml:space="preserve"> </v>
      </c>
      <c r="E210" s="40" t="str">
        <f>IF(ISBLANK('主表5-1财政拨款支出分科目明细'!D212)," ",'主表5-1财政拨款支出分科目明细'!D212)</f>
        <v xml:space="preserve"> </v>
      </c>
      <c r="F210" s="40" t="str">
        <f>IF(ISBLANK('主表5-1财政拨款支出分科目明细'!E212)," ",'主表5-1财政拨款支出分科目明细'!E212)</f>
        <v xml:space="preserve"> </v>
      </c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  <c r="IL210" s="12"/>
      <c r="IM210" s="12"/>
      <c r="IN210" s="12"/>
      <c r="IO210" s="12"/>
      <c r="IP210" s="12"/>
      <c r="IQ210" s="12"/>
      <c r="IR210" s="12"/>
      <c r="IS210" s="12"/>
    </row>
    <row r="211" spans="1:253" s="1" customFormat="1" ht="15.75" customHeight="1">
      <c r="A211" s="127"/>
      <c r="B211" s="51"/>
      <c r="C211" s="40" t="str">
        <f>IF(ISBLANK('主表5-2财政拨款支出预算'!A213)," ",'主表5-2财政拨款支出预算'!A213)</f>
        <v xml:space="preserve"> </v>
      </c>
      <c r="D211" s="40" t="str">
        <f>IF(ISBLANK('主表5-2财政拨款支出预算'!B213)," ",'主表5-2财政拨款支出预算'!B213)</f>
        <v xml:space="preserve"> </v>
      </c>
      <c r="E211" s="40" t="str">
        <f>IF(ISBLANK('主表5-1财政拨款支出分科目明细'!D213)," ",'主表5-1财政拨款支出分科目明细'!D213)</f>
        <v xml:space="preserve"> </v>
      </c>
      <c r="F211" s="40" t="str">
        <f>IF(ISBLANK('主表5-1财政拨款支出分科目明细'!E213)," ",'主表5-1财政拨款支出分科目明细'!E213)</f>
        <v xml:space="preserve"> </v>
      </c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  <c r="IL211" s="12"/>
      <c r="IM211" s="12"/>
      <c r="IN211" s="12"/>
      <c r="IO211" s="12"/>
      <c r="IP211" s="12"/>
      <c r="IQ211" s="12"/>
      <c r="IR211" s="12"/>
      <c r="IS211" s="12"/>
    </row>
    <row r="212" spans="1:253" s="1" customFormat="1" ht="15.75" customHeight="1">
      <c r="A212" s="127"/>
      <c r="B212" s="51"/>
      <c r="C212" s="40" t="str">
        <f>IF(ISBLANK('主表5-2财政拨款支出预算'!A214)," ",'主表5-2财政拨款支出预算'!A214)</f>
        <v xml:space="preserve"> </v>
      </c>
      <c r="D212" s="40" t="str">
        <f>IF(ISBLANK('主表5-2财政拨款支出预算'!B214)," ",'主表5-2财政拨款支出预算'!B214)</f>
        <v xml:space="preserve"> </v>
      </c>
      <c r="E212" s="40" t="str">
        <f>IF(ISBLANK('主表5-1财政拨款支出分科目明细'!D214)," ",'主表5-1财政拨款支出分科目明细'!D214)</f>
        <v xml:space="preserve"> </v>
      </c>
      <c r="F212" s="40" t="str">
        <f>IF(ISBLANK('主表5-1财政拨款支出分科目明细'!E214)," ",'主表5-1财政拨款支出分科目明细'!E214)</f>
        <v xml:space="preserve"> </v>
      </c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  <c r="IL212" s="12"/>
      <c r="IM212" s="12"/>
      <c r="IN212" s="12"/>
      <c r="IO212" s="12"/>
      <c r="IP212" s="12"/>
      <c r="IQ212" s="12"/>
      <c r="IR212" s="12"/>
      <c r="IS212" s="12"/>
    </row>
    <row r="213" spans="1:253" s="1" customFormat="1" ht="15.75" customHeight="1">
      <c r="A213" s="127"/>
      <c r="B213" s="51"/>
      <c r="C213" s="40" t="str">
        <f>IF(ISBLANK('主表5-2财政拨款支出预算'!A215)," ",'主表5-2财政拨款支出预算'!A215)</f>
        <v xml:space="preserve"> </v>
      </c>
      <c r="D213" s="40" t="str">
        <f>IF(ISBLANK('主表5-2财政拨款支出预算'!B215)," ",'主表5-2财政拨款支出预算'!B215)</f>
        <v xml:space="preserve"> </v>
      </c>
      <c r="E213" s="40" t="str">
        <f>IF(ISBLANK('主表5-1财政拨款支出分科目明细'!D215)," ",'主表5-1财政拨款支出分科目明细'!D215)</f>
        <v xml:space="preserve"> </v>
      </c>
      <c r="F213" s="40" t="str">
        <f>IF(ISBLANK('主表5-1财政拨款支出分科目明细'!E215)," ",'主表5-1财政拨款支出分科目明细'!E215)</f>
        <v xml:space="preserve"> </v>
      </c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  <c r="IL213" s="12"/>
      <c r="IM213" s="12"/>
      <c r="IN213" s="12"/>
      <c r="IO213" s="12"/>
      <c r="IP213" s="12"/>
      <c r="IQ213" s="12"/>
      <c r="IR213" s="12"/>
      <c r="IS213" s="12"/>
    </row>
    <row r="214" spans="1:253" s="1" customFormat="1" ht="15.75" customHeight="1">
      <c r="A214" s="127"/>
      <c r="B214" s="51"/>
      <c r="C214" s="40" t="str">
        <f>IF(ISBLANK('主表5-2财政拨款支出预算'!A216)," ",'主表5-2财政拨款支出预算'!A216)</f>
        <v xml:space="preserve"> </v>
      </c>
      <c r="D214" s="40" t="str">
        <f>IF(ISBLANK('主表5-2财政拨款支出预算'!B216)," ",'主表5-2财政拨款支出预算'!B216)</f>
        <v xml:space="preserve"> </v>
      </c>
      <c r="E214" s="40" t="str">
        <f>IF(ISBLANK('主表5-1财政拨款支出分科目明细'!D216)," ",'主表5-1财政拨款支出分科目明细'!D216)</f>
        <v xml:space="preserve"> </v>
      </c>
      <c r="F214" s="40" t="str">
        <f>IF(ISBLANK('主表5-1财政拨款支出分科目明细'!E216)," ",'主表5-1财政拨款支出分科目明细'!E216)</f>
        <v xml:space="preserve"> </v>
      </c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  <c r="IL214" s="12"/>
      <c r="IM214" s="12"/>
      <c r="IN214" s="12"/>
      <c r="IO214" s="12"/>
      <c r="IP214" s="12"/>
      <c r="IQ214" s="12"/>
      <c r="IR214" s="12"/>
      <c r="IS214" s="12"/>
    </row>
    <row r="215" spans="1:253" s="1" customFormat="1" ht="15.75" customHeight="1">
      <c r="A215" s="127"/>
      <c r="B215" s="51"/>
      <c r="C215" s="40" t="str">
        <f>IF(ISBLANK('主表5-2财政拨款支出预算'!A217)," ",'主表5-2财政拨款支出预算'!A217)</f>
        <v xml:space="preserve"> </v>
      </c>
      <c r="D215" s="40" t="str">
        <f>IF(ISBLANK('主表5-2财政拨款支出预算'!B217)," ",'主表5-2财政拨款支出预算'!B217)</f>
        <v xml:space="preserve"> </v>
      </c>
      <c r="E215" s="40" t="str">
        <f>IF(ISBLANK('主表5-1财政拨款支出分科目明细'!D217)," ",'主表5-1财政拨款支出分科目明细'!D217)</f>
        <v xml:space="preserve"> </v>
      </c>
      <c r="F215" s="40" t="str">
        <f>IF(ISBLANK('主表5-1财政拨款支出分科目明细'!E217)," ",'主表5-1财政拨款支出分科目明细'!E217)</f>
        <v xml:space="preserve"> </v>
      </c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  <c r="IL215" s="12"/>
      <c r="IM215" s="12"/>
      <c r="IN215" s="12"/>
      <c r="IO215" s="12"/>
      <c r="IP215" s="12"/>
      <c r="IQ215" s="12"/>
      <c r="IR215" s="12"/>
      <c r="IS215" s="12"/>
    </row>
    <row r="216" spans="1:253" s="1" customFormat="1" ht="15.75" customHeight="1">
      <c r="A216" s="127"/>
      <c r="B216" s="51"/>
      <c r="C216" s="40" t="str">
        <f>IF(ISBLANK('主表5-2财政拨款支出预算'!A218)," ",'主表5-2财政拨款支出预算'!A218)</f>
        <v xml:space="preserve"> </v>
      </c>
      <c r="D216" s="40" t="str">
        <f>IF(ISBLANK('主表5-2财政拨款支出预算'!B218)," ",'主表5-2财政拨款支出预算'!B218)</f>
        <v xml:space="preserve"> </v>
      </c>
      <c r="E216" s="40" t="str">
        <f>IF(ISBLANK('主表5-1财政拨款支出分科目明细'!D218)," ",'主表5-1财政拨款支出分科目明细'!D218)</f>
        <v xml:space="preserve"> </v>
      </c>
      <c r="F216" s="40" t="str">
        <f>IF(ISBLANK('主表5-1财政拨款支出分科目明细'!E218)," ",'主表5-1财政拨款支出分科目明细'!E218)</f>
        <v xml:space="preserve"> </v>
      </c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  <c r="IL216" s="12"/>
      <c r="IM216" s="12"/>
      <c r="IN216" s="12"/>
      <c r="IO216" s="12"/>
      <c r="IP216" s="12"/>
      <c r="IQ216" s="12"/>
      <c r="IR216" s="12"/>
      <c r="IS216" s="12"/>
    </row>
    <row r="217" spans="1:253" s="1" customFormat="1" ht="15.75" customHeight="1">
      <c r="A217" s="127"/>
      <c r="B217" s="51"/>
      <c r="C217" s="40" t="str">
        <f>IF(ISBLANK('主表5-2财政拨款支出预算'!A219)," ",'主表5-2财政拨款支出预算'!A219)</f>
        <v xml:space="preserve"> </v>
      </c>
      <c r="D217" s="40" t="str">
        <f>IF(ISBLANK('主表5-2财政拨款支出预算'!B219)," ",'主表5-2财政拨款支出预算'!B219)</f>
        <v xml:space="preserve"> </v>
      </c>
      <c r="E217" s="40" t="str">
        <f>IF(ISBLANK('主表5-1财政拨款支出分科目明细'!D219)," ",'主表5-1财政拨款支出分科目明细'!D219)</f>
        <v xml:space="preserve"> </v>
      </c>
      <c r="F217" s="40" t="str">
        <f>IF(ISBLANK('主表5-1财政拨款支出分科目明细'!E219)," ",'主表5-1财政拨款支出分科目明细'!E219)</f>
        <v xml:space="preserve"> </v>
      </c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  <c r="IL217" s="12"/>
      <c r="IM217" s="12"/>
      <c r="IN217" s="12"/>
      <c r="IO217" s="12"/>
      <c r="IP217" s="12"/>
      <c r="IQ217" s="12"/>
      <c r="IR217" s="12"/>
      <c r="IS217" s="12"/>
    </row>
    <row r="218" spans="1:253" s="1" customFormat="1" ht="15.75" customHeight="1">
      <c r="A218" s="117"/>
      <c r="B218" s="51"/>
      <c r="C218" s="40" t="str">
        <f>IF(ISBLANK('主表5-2财政拨款支出预算'!A220)," ",'主表5-2财政拨款支出预算'!A220)</f>
        <v xml:space="preserve"> </v>
      </c>
      <c r="D218" s="40" t="str">
        <f>IF(ISBLANK('主表5-2财政拨款支出预算'!B220)," ",'主表5-2财政拨款支出预算'!B220)</f>
        <v xml:space="preserve"> </v>
      </c>
      <c r="E218" s="40" t="str">
        <f>IF(ISBLANK('主表5-1财政拨款支出分科目明细'!D220)," ",'主表5-1财政拨款支出分科目明细'!D220)</f>
        <v xml:space="preserve"> </v>
      </c>
      <c r="F218" s="40" t="str">
        <f>IF(ISBLANK('主表5-1财政拨款支出分科目明细'!E220)," ",'主表5-1财政拨款支出分科目明细'!E220)</f>
        <v xml:space="preserve"> </v>
      </c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  <c r="IL218" s="12"/>
      <c r="IM218" s="12"/>
      <c r="IN218" s="12"/>
      <c r="IO218" s="12"/>
      <c r="IP218" s="12"/>
      <c r="IQ218" s="12"/>
      <c r="IR218" s="12"/>
      <c r="IS218" s="12"/>
    </row>
    <row r="219" spans="1:253" s="1" customFormat="1" ht="15.75" customHeight="1">
      <c r="A219" s="127"/>
      <c r="B219" s="51"/>
      <c r="C219" s="40" t="str">
        <f>IF(ISBLANK('主表5-2财政拨款支出预算'!A221)," ",'主表5-2财政拨款支出预算'!A221)</f>
        <v xml:space="preserve"> </v>
      </c>
      <c r="D219" s="40" t="str">
        <f>IF(ISBLANK('主表5-2财政拨款支出预算'!B221)," ",'主表5-2财政拨款支出预算'!B221)</f>
        <v xml:space="preserve"> </v>
      </c>
      <c r="E219" s="40" t="str">
        <f>IF(ISBLANK('主表5-1财政拨款支出分科目明细'!D221)," ",'主表5-1财政拨款支出分科目明细'!D221)</f>
        <v xml:space="preserve"> </v>
      </c>
      <c r="F219" s="40" t="str">
        <f>IF(ISBLANK('主表5-1财政拨款支出分科目明细'!E221)," ",'主表5-1财政拨款支出分科目明细'!E221)</f>
        <v xml:space="preserve"> </v>
      </c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  <c r="IL219" s="12"/>
      <c r="IM219" s="12"/>
      <c r="IN219" s="12"/>
      <c r="IO219" s="12"/>
      <c r="IP219" s="12"/>
      <c r="IQ219" s="12"/>
      <c r="IR219" s="12"/>
      <c r="IS219" s="12"/>
    </row>
    <row r="220" spans="1:253" s="1" customFormat="1" ht="15.75" customHeight="1">
      <c r="A220" s="127" t="s">
        <v>30</v>
      </c>
      <c r="B220" s="51"/>
      <c r="C220" s="40" t="str">
        <f>IF(ISBLANK('主表5-2财政拨款支出预算'!A222)," ",'主表5-2财政拨款支出预算'!A222)</f>
        <v xml:space="preserve"> </v>
      </c>
      <c r="D220" s="40" t="str">
        <f>IF(ISBLANK('主表5-2财政拨款支出预算'!B222)," ",'主表5-2财政拨款支出预算'!B222)</f>
        <v xml:space="preserve"> </v>
      </c>
      <c r="E220" s="40" t="str">
        <f>IF(ISBLANK('主表5-1财政拨款支出分科目明细'!D222)," ",'主表5-1财政拨款支出分科目明细'!D222)</f>
        <v xml:space="preserve"> </v>
      </c>
      <c r="F220" s="40" t="str">
        <f>IF(ISBLANK('主表5-1财政拨款支出分科目明细'!E222)," ",'主表5-1财政拨款支出分科目明细'!E222)</f>
        <v xml:space="preserve"> </v>
      </c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  <c r="IL220" s="12"/>
      <c r="IM220" s="12"/>
      <c r="IN220" s="12"/>
      <c r="IO220" s="12"/>
      <c r="IP220" s="12"/>
      <c r="IQ220" s="12"/>
      <c r="IR220" s="12"/>
      <c r="IS220" s="12"/>
    </row>
    <row r="221" spans="1:253" s="1" customFormat="1" ht="15.75" customHeight="1">
      <c r="A221" s="117"/>
      <c r="B221" s="51"/>
      <c r="C221" s="40" t="str">
        <f>IF(ISBLANK('主表5-2财政拨款支出预算'!A223)," ",'主表5-2财政拨款支出预算'!A223)</f>
        <v xml:space="preserve"> </v>
      </c>
      <c r="D221" s="40" t="str">
        <f>IF(ISBLANK('主表5-2财政拨款支出预算'!B223)," ",'主表5-2财政拨款支出预算'!B223)</f>
        <v xml:space="preserve"> </v>
      </c>
      <c r="E221" s="40" t="str">
        <f>IF(ISBLANK('主表5-1财政拨款支出分科目明细'!D223)," ",'主表5-1财政拨款支出分科目明细'!D223)</f>
        <v xml:space="preserve"> </v>
      </c>
      <c r="F221" s="40" t="str">
        <f>IF(ISBLANK('主表5-1财政拨款支出分科目明细'!E223)," ",'主表5-1财政拨款支出分科目明细'!E223)</f>
        <v xml:space="preserve"> </v>
      </c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  <c r="IL221" s="12"/>
      <c r="IM221" s="12"/>
      <c r="IN221" s="12"/>
      <c r="IO221" s="12"/>
      <c r="IP221" s="12"/>
      <c r="IQ221" s="12"/>
      <c r="IR221" s="12"/>
      <c r="IS221" s="12"/>
    </row>
    <row r="222" spans="1:253" s="1" customFormat="1" ht="15.75" customHeight="1">
      <c r="A222" s="117"/>
      <c r="B222" s="51"/>
      <c r="C222" s="40" t="str">
        <f>IF(ISBLANK('主表5-2财政拨款支出预算'!A224)," ",'主表5-2财政拨款支出预算'!A224)</f>
        <v xml:space="preserve"> </v>
      </c>
      <c r="D222" s="40" t="str">
        <f>IF(ISBLANK('主表5-2财政拨款支出预算'!B224)," ",'主表5-2财政拨款支出预算'!B224)</f>
        <v xml:space="preserve"> </v>
      </c>
      <c r="E222" s="40" t="str">
        <f>IF(ISBLANK('主表5-1财政拨款支出分科目明细'!D224)," ",'主表5-1财政拨款支出分科目明细'!D224)</f>
        <v xml:space="preserve"> </v>
      </c>
      <c r="F222" s="40" t="str">
        <f>IF(ISBLANK('主表5-1财政拨款支出分科目明细'!E224)," ",'主表5-1财政拨款支出分科目明细'!E224)</f>
        <v xml:space="preserve"> </v>
      </c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  <c r="IL222" s="12"/>
      <c r="IM222" s="12"/>
      <c r="IN222" s="12"/>
      <c r="IO222" s="12"/>
      <c r="IP222" s="12"/>
      <c r="IQ222" s="12"/>
      <c r="IR222" s="12"/>
      <c r="IS222" s="12"/>
    </row>
    <row r="223" spans="1:253" s="1" customFormat="1" ht="15.75" customHeight="1">
      <c r="A223" s="117"/>
      <c r="B223" s="51"/>
      <c r="C223" s="40" t="str">
        <f>IF(ISBLANK('主表5-2财政拨款支出预算'!A225)," ",'主表5-2财政拨款支出预算'!A225)</f>
        <v xml:space="preserve"> </v>
      </c>
      <c r="D223" s="40" t="str">
        <f>IF(ISBLANK('主表5-2财政拨款支出预算'!B225)," ",'主表5-2财政拨款支出预算'!B225)</f>
        <v xml:space="preserve"> </v>
      </c>
      <c r="E223" s="40" t="str">
        <f>IF(ISBLANK('主表5-1财政拨款支出分科目明细'!D225)," ",'主表5-1财政拨款支出分科目明细'!D225)</f>
        <v xml:space="preserve"> </v>
      </c>
      <c r="F223" s="40" t="str">
        <f>IF(ISBLANK('主表5-1财政拨款支出分科目明细'!E225)," ",'主表5-1财政拨款支出分科目明细'!E225)</f>
        <v xml:space="preserve"> </v>
      </c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  <c r="IL223" s="12"/>
      <c r="IM223" s="12"/>
      <c r="IN223" s="12"/>
      <c r="IO223" s="12"/>
      <c r="IP223" s="12"/>
      <c r="IQ223" s="12"/>
      <c r="IR223" s="12"/>
      <c r="IS223" s="12"/>
    </row>
    <row r="224" spans="1:253" s="1" customFormat="1" ht="15.75" customHeight="1">
      <c r="A224" s="117"/>
      <c r="B224" s="51"/>
      <c r="C224" s="40" t="str">
        <f>IF(ISBLANK('主表5-2财政拨款支出预算'!A226)," ",'主表5-2财政拨款支出预算'!A226)</f>
        <v xml:space="preserve"> </v>
      </c>
      <c r="D224" s="40" t="str">
        <f>IF(ISBLANK('主表5-2财政拨款支出预算'!B226)," ",'主表5-2财政拨款支出预算'!B226)</f>
        <v xml:space="preserve"> </v>
      </c>
      <c r="E224" s="40" t="str">
        <f>IF(ISBLANK('主表5-1财政拨款支出分科目明细'!D226)," ",'主表5-1财政拨款支出分科目明细'!D226)</f>
        <v xml:space="preserve"> </v>
      </c>
      <c r="F224" s="40" t="str">
        <f>IF(ISBLANK('主表5-1财政拨款支出分科目明细'!E226)," ",'主表5-1财政拨款支出分科目明细'!E226)</f>
        <v xml:space="preserve"> </v>
      </c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  <c r="IL224" s="12"/>
      <c r="IM224" s="12"/>
      <c r="IN224" s="12"/>
      <c r="IO224" s="12"/>
      <c r="IP224" s="12"/>
      <c r="IQ224" s="12"/>
      <c r="IR224" s="12"/>
      <c r="IS224" s="12"/>
    </row>
    <row r="225" spans="1:253" s="1" customFormat="1" ht="15.75" customHeight="1">
      <c r="A225" s="117"/>
      <c r="B225" s="51"/>
      <c r="C225" s="40" t="str">
        <f>IF(ISBLANK('主表5-2财政拨款支出预算'!A227)," ",'主表5-2财政拨款支出预算'!A227)</f>
        <v xml:space="preserve"> </v>
      </c>
      <c r="D225" s="40" t="str">
        <f>IF(ISBLANK('主表5-2财政拨款支出预算'!B227)," ",'主表5-2财政拨款支出预算'!B227)</f>
        <v xml:space="preserve"> </v>
      </c>
      <c r="E225" s="40" t="str">
        <f>IF(ISBLANK('主表5-1财政拨款支出分科目明细'!D227)," ",'主表5-1财政拨款支出分科目明细'!D227)</f>
        <v xml:space="preserve"> </v>
      </c>
      <c r="F225" s="40" t="str">
        <f>IF(ISBLANK('主表5-1财政拨款支出分科目明细'!E227)," ",'主表5-1财政拨款支出分科目明细'!E227)</f>
        <v xml:space="preserve"> </v>
      </c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  <c r="IL225" s="12"/>
      <c r="IM225" s="12"/>
      <c r="IN225" s="12"/>
      <c r="IO225" s="12"/>
      <c r="IP225" s="12"/>
      <c r="IQ225" s="12"/>
      <c r="IR225" s="12"/>
      <c r="IS225" s="12"/>
    </row>
    <row r="226" spans="1:253" s="1" customFormat="1" ht="15.75" customHeight="1">
      <c r="A226" s="117"/>
      <c r="B226" s="51"/>
      <c r="C226" s="40" t="str">
        <f>IF(ISBLANK('主表5-2财政拨款支出预算'!A228)," ",'主表5-2财政拨款支出预算'!A228)</f>
        <v xml:space="preserve"> </v>
      </c>
      <c r="D226" s="40" t="str">
        <f>IF(ISBLANK('主表5-2财政拨款支出预算'!B228)," ",'主表5-2财政拨款支出预算'!B228)</f>
        <v xml:space="preserve"> </v>
      </c>
      <c r="E226" s="40" t="str">
        <f>IF(ISBLANK('主表5-1财政拨款支出分科目明细'!D228)," ",'主表5-1财政拨款支出分科目明细'!D228)</f>
        <v xml:space="preserve"> </v>
      </c>
      <c r="F226" s="40" t="str">
        <f>IF(ISBLANK('主表5-1财政拨款支出分科目明细'!E228)," ",'主表5-1财政拨款支出分科目明细'!E228)</f>
        <v xml:space="preserve"> </v>
      </c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  <c r="IL226" s="12"/>
      <c r="IM226" s="12"/>
      <c r="IN226" s="12"/>
      <c r="IO226" s="12"/>
      <c r="IP226" s="12"/>
      <c r="IQ226" s="12"/>
      <c r="IR226" s="12"/>
      <c r="IS226" s="12"/>
    </row>
    <row r="227" spans="1:253" s="1" customFormat="1" ht="15.75" customHeight="1">
      <c r="A227" s="117"/>
      <c r="B227" s="51"/>
      <c r="C227" s="40" t="str">
        <f>IF(ISBLANK('主表5-2财政拨款支出预算'!A229)," ",'主表5-2财政拨款支出预算'!A229)</f>
        <v xml:space="preserve"> </v>
      </c>
      <c r="D227" s="40" t="str">
        <f>IF(ISBLANK('主表5-2财政拨款支出预算'!B229)," ",'主表5-2财政拨款支出预算'!B229)</f>
        <v xml:space="preserve"> </v>
      </c>
      <c r="E227" s="40" t="str">
        <f>IF(ISBLANK('主表5-1财政拨款支出分科目明细'!D229)," ",'主表5-1财政拨款支出分科目明细'!D229)</f>
        <v xml:space="preserve"> </v>
      </c>
      <c r="F227" s="40" t="str">
        <f>IF(ISBLANK('主表5-1财政拨款支出分科目明细'!E229)," ",'主表5-1财政拨款支出分科目明细'!E229)</f>
        <v xml:space="preserve"> </v>
      </c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  <c r="IL227" s="12"/>
      <c r="IM227" s="12"/>
      <c r="IN227" s="12"/>
      <c r="IO227" s="12"/>
      <c r="IP227" s="12"/>
      <c r="IQ227" s="12"/>
      <c r="IR227" s="12"/>
      <c r="IS227" s="12"/>
    </row>
    <row r="228" spans="1:253" s="1" customFormat="1" ht="15.75" customHeight="1">
      <c r="A228" s="117"/>
      <c r="B228" s="51"/>
      <c r="C228" s="40" t="str">
        <f>IF(ISBLANK('主表5-2财政拨款支出预算'!A230)," ",'主表5-2财政拨款支出预算'!A230)</f>
        <v xml:space="preserve"> </v>
      </c>
      <c r="D228" s="40" t="str">
        <f>IF(ISBLANK('主表5-2财政拨款支出预算'!B230)," ",'主表5-2财政拨款支出预算'!B230)</f>
        <v xml:space="preserve"> </v>
      </c>
      <c r="E228" s="40" t="str">
        <f>IF(ISBLANK('主表5-1财政拨款支出分科目明细'!D230)," ",'主表5-1财政拨款支出分科目明细'!D230)</f>
        <v xml:space="preserve"> </v>
      </c>
      <c r="F228" s="40" t="str">
        <f>IF(ISBLANK('主表5-1财政拨款支出分科目明细'!E230)," ",'主表5-1财政拨款支出分科目明细'!E230)</f>
        <v xml:space="preserve"> </v>
      </c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  <c r="IS228" s="12"/>
    </row>
    <row r="229" spans="1:253" s="1" customFormat="1" ht="15.75" customHeight="1">
      <c r="A229" s="117"/>
      <c r="B229" s="51"/>
      <c r="C229" s="40" t="str">
        <f>IF(ISBLANK('主表5-2财政拨款支出预算'!A231)," ",'主表5-2财政拨款支出预算'!A231)</f>
        <v xml:space="preserve"> </v>
      </c>
      <c r="D229" s="40" t="str">
        <f>IF(ISBLANK('主表5-2财政拨款支出预算'!B231)," ",'主表5-2财政拨款支出预算'!B231)</f>
        <v xml:space="preserve"> </v>
      </c>
      <c r="E229" s="40" t="str">
        <f>IF(ISBLANK('主表5-1财政拨款支出分科目明细'!D231)," ",'主表5-1财政拨款支出分科目明细'!D231)</f>
        <v xml:space="preserve"> </v>
      </c>
      <c r="F229" s="40" t="str">
        <f>IF(ISBLANK('主表5-1财政拨款支出分科目明细'!E231)," ",'主表5-1财政拨款支出分科目明细'!E231)</f>
        <v xml:space="preserve"> </v>
      </c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  <c r="IL229" s="12"/>
      <c r="IM229" s="12"/>
      <c r="IN229" s="12"/>
      <c r="IO229" s="12"/>
      <c r="IP229" s="12"/>
      <c r="IQ229" s="12"/>
      <c r="IR229" s="12"/>
      <c r="IS229" s="12"/>
    </row>
    <row r="230" spans="1:253" s="1" customFormat="1" ht="15.75" customHeight="1">
      <c r="A230" s="11" t="s">
        <v>39</v>
      </c>
      <c r="B230" s="40">
        <v>7464.1905100000004</v>
      </c>
      <c r="C230" s="11" t="s">
        <v>40</v>
      </c>
      <c r="D230" s="51">
        <f>B230</f>
        <v>7464.1905100000004</v>
      </c>
      <c r="E230" s="11" t="s">
        <v>40</v>
      </c>
      <c r="F230" s="51">
        <f>B230</f>
        <v>7464.1905100000004</v>
      </c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  <c r="IL230" s="12"/>
      <c r="IM230" s="12"/>
      <c r="IN230" s="12"/>
      <c r="IO230" s="12"/>
      <c r="IP230" s="12"/>
      <c r="IQ230" s="12"/>
      <c r="IR230" s="12"/>
      <c r="IS230" s="12"/>
    </row>
    <row r="231" spans="1:253" s="1" customFormat="1" ht="19.5" customHeight="1">
      <c r="A231" s="144"/>
      <c r="B231" s="144"/>
      <c r="C231" s="144"/>
      <c r="D231" s="144"/>
      <c r="E231" s="144"/>
      <c r="F231" s="144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  <c r="IL231" s="12"/>
      <c r="IM231" s="12"/>
      <c r="IN231" s="12"/>
      <c r="IO231" s="12"/>
      <c r="IP231" s="12"/>
      <c r="IQ231" s="12"/>
      <c r="IR231" s="12"/>
      <c r="IS231" s="12"/>
    </row>
    <row r="232" spans="1:253" s="1" customFormat="1" ht="1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  <c r="IL232" s="12"/>
      <c r="IM232" s="12"/>
      <c r="IN232" s="12"/>
      <c r="IO232" s="12"/>
      <c r="IP232" s="12"/>
      <c r="IQ232" s="12"/>
      <c r="IR232" s="12"/>
      <c r="IS232" s="12"/>
    </row>
    <row r="233" spans="1:253" s="1" customFormat="1" ht="1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  <c r="IL233" s="12"/>
      <c r="IM233" s="12"/>
      <c r="IN233" s="12"/>
      <c r="IO233" s="12"/>
      <c r="IP233" s="12"/>
      <c r="IQ233" s="12"/>
      <c r="IR233" s="12"/>
      <c r="IS233" s="12"/>
    </row>
    <row r="234" spans="1:253" s="1" customFormat="1" ht="1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  <c r="IL234" s="12"/>
      <c r="IM234" s="12"/>
      <c r="IN234" s="12"/>
      <c r="IO234" s="12"/>
      <c r="IP234" s="12"/>
      <c r="IQ234" s="12"/>
      <c r="IR234" s="12"/>
      <c r="IS234" s="12"/>
    </row>
    <row r="235" spans="1:253" s="1" customFormat="1" ht="1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  <c r="IL235" s="12"/>
      <c r="IM235" s="12"/>
      <c r="IN235" s="12"/>
      <c r="IO235" s="12"/>
      <c r="IP235" s="12"/>
      <c r="IQ235" s="12"/>
      <c r="IR235" s="12"/>
      <c r="IS235" s="12"/>
    </row>
    <row r="236" spans="1:253" s="1" customFormat="1" ht="1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  <c r="IL236" s="12"/>
      <c r="IM236" s="12"/>
      <c r="IN236" s="12"/>
      <c r="IO236" s="12"/>
      <c r="IP236" s="12"/>
      <c r="IQ236" s="12"/>
      <c r="IR236" s="12"/>
      <c r="IS236" s="12"/>
    </row>
    <row r="237" spans="1:253" s="1" customFormat="1" ht="1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  <c r="IL237" s="12"/>
      <c r="IM237" s="12"/>
      <c r="IN237" s="12"/>
      <c r="IO237" s="12"/>
      <c r="IP237" s="12"/>
      <c r="IQ237" s="12"/>
      <c r="IR237" s="12"/>
      <c r="IS237" s="12"/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A2:F2"/>
    <mergeCell ref="A231:F231"/>
  </mergeCells>
  <phoneticPr fontId="25" type="noConversion"/>
  <pageMargins left="0.16111111111111101" right="0.16111111111111101" top="1" bottom="1.52777777777778E-2" header="0.5" footer="0.5"/>
  <pageSetup orientation="portrait" horizontalDpi="300" verticalDpi="300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T41"/>
  <sheetViews>
    <sheetView showGridLines="0" workbookViewId="0"/>
  </sheetViews>
  <sheetFormatPr defaultColWidth="9.140625" defaultRowHeight="12.75" customHeight="1"/>
  <cols>
    <col min="1" max="1" width="15.85546875" style="1" customWidth="1"/>
    <col min="2" max="2" width="7.42578125" style="1" customWidth="1"/>
    <col min="3" max="3" width="7.140625" style="1" customWidth="1"/>
    <col min="4" max="4" width="7.7109375" style="1" customWidth="1"/>
    <col min="5" max="5" width="24" style="1" customWidth="1"/>
    <col min="6" max="6" width="18.7109375" style="1" customWidth="1"/>
    <col min="7" max="7" width="16" style="1" customWidth="1"/>
    <col min="8" max="8" width="13.7109375" style="1" customWidth="1"/>
    <col min="9" max="10" width="12.28515625" style="1" customWidth="1"/>
    <col min="11" max="11" width="13.140625" style="1" customWidth="1"/>
    <col min="12" max="12" width="16" style="1" customWidth="1"/>
    <col min="13" max="13" width="12.28515625" style="1" customWidth="1"/>
    <col min="14" max="14" width="13.28515625" style="1" customWidth="1"/>
    <col min="15" max="15" width="12.28515625" style="1" customWidth="1"/>
    <col min="16" max="16" width="9.140625" style="1" customWidth="1"/>
    <col min="17" max="17" width="11" style="1" customWidth="1"/>
    <col min="18" max="18" width="9.140625" style="1" customWidth="1"/>
    <col min="19" max="19" width="12" style="1" customWidth="1"/>
    <col min="20" max="20" width="11.28515625" style="1" customWidth="1"/>
    <col min="21" max="254" width="9.140625" style="1" customWidth="1"/>
  </cols>
  <sheetData>
    <row r="1" spans="1:253" s="1" customFormat="1" ht="21" customHeight="1">
      <c r="A1" s="17"/>
      <c r="T1" s="36" t="s">
        <v>245</v>
      </c>
    </row>
    <row r="2" spans="1:253" s="1" customFormat="1" ht="30.75" customHeight="1">
      <c r="A2" s="148" t="s">
        <v>246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</row>
    <row r="3" spans="1:253" s="1" customFormat="1" ht="21" customHeight="1">
      <c r="A3" s="97" t="s">
        <v>12</v>
      </c>
      <c r="T3" s="36" t="s">
        <v>13</v>
      </c>
    </row>
    <row r="4" spans="1:253" s="1" customFormat="1" ht="21" customHeight="1">
      <c r="A4" s="150" t="s">
        <v>43</v>
      </c>
      <c r="B4" s="149" t="s">
        <v>247</v>
      </c>
      <c r="C4" s="149"/>
      <c r="D4" s="149"/>
      <c r="E4" s="150" t="s">
        <v>248</v>
      </c>
      <c r="F4" s="150" t="s">
        <v>46</v>
      </c>
      <c r="G4" s="149" t="s">
        <v>122</v>
      </c>
      <c r="H4" s="149"/>
      <c r="I4" s="149"/>
      <c r="J4" s="149"/>
      <c r="K4" s="149"/>
      <c r="L4" s="149" t="s">
        <v>123</v>
      </c>
      <c r="M4" s="149"/>
      <c r="N4" s="149"/>
      <c r="O4" s="149"/>
      <c r="P4" s="149"/>
      <c r="Q4" s="149"/>
      <c r="R4" s="149"/>
      <c r="S4" s="149"/>
      <c r="T4" s="149"/>
    </row>
    <row r="5" spans="1:253" s="1" customFormat="1" ht="42" customHeight="1">
      <c r="A5" s="150"/>
      <c r="B5" s="20" t="s">
        <v>59</v>
      </c>
      <c r="C5" s="20" t="s">
        <v>60</v>
      </c>
      <c r="D5" s="20" t="s">
        <v>61</v>
      </c>
      <c r="E5" s="150"/>
      <c r="F5" s="150"/>
      <c r="G5" s="6" t="s">
        <v>62</v>
      </c>
      <c r="H5" s="6" t="s">
        <v>124</v>
      </c>
      <c r="I5" s="6" t="s">
        <v>125</v>
      </c>
      <c r="J5" s="6" t="s">
        <v>126</v>
      </c>
      <c r="K5" s="6" t="s">
        <v>127</v>
      </c>
      <c r="L5" s="6" t="s">
        <v>62</v>
      </c>
      <c r="M5" s="6" t="s">
        <v>124</v>
      </c>
      <c r="N5" s="6" t="s">
        <v>125</v>
      </c>
      <c r="O5" s="6" t="s">
        <v>126</v>
      </c>
      <c r="P5" s="6" t="s">
        <v>249</v>
      </c>
      <c r="Q5" s="6" t="s">
        <v>129</v>
      </c>
      <c r="R5" s="6" t="s">
        <v>130</v>
      </c>
      <c r="S5" s="6" t="s">
        <v>127</v>
      </c>
      <c r="T5" s="6" t="s">
        <v>131</v>
      </c>
    </row>
    <row r="6" spans="1:253" s="1" customFormat="1" ht="21" customHeight="1">
      <c r="A6" s="123" t="s">
        <v>66</v>
      </c>
      <c r="B6" s="123" t="s">
        <v>66</v>
      </c>
      <c r="C6" s="123" t="s">
        <v>66</v>
      </c>
      <c r="D6" s="123" t="s">
        <v>66</v>
      </c>
      <c r="E6" s="123" t="s">
        <v>66</v>
      </c>
      <c r="F6" s="123"/>
      <c r="G6" s="123">
        <v>1</v>
      </c>
      <c r="H6" s="123">
        <f t="shared" ref="H6:T6" si="0">G6+1</f>
        <v>2</v>
      </c>
      <c r="I6" s="123">
        <f t="shared" si="0"/>
        <v>3</v>
      </c>
      <c r="J6" s="123">
        <f t="shared" si="0"/>
        <v>4</v>
      </c>
      <c r="K6" s="123">
        <f t="shared" si="0"/>
        <v>5</v>
      </c>
      <c r="L6" s="123">
        <f t="shared" si="0"/>
        <v>6</v>
      </c>
      <c r="M6" s="123">
        <f t="shared" si="0"/>
        <v>7</v>
      </c>
      <c r="N6" s="123">
        <f t="shared" si="0"/>
        <v>8</v>
      </c>
      <c r="O6" s="123">
        <f t="shared" si="0"/>
        <v>9</v>
      </c>
      <c r="P6" s="123">
        <f t="shared" si="0"/>
        <v>10</v>
      </c>
      <c r="Q6" s="123">
        <f t="shared" si="0"/>
        <v>11</v>
      </c>
      <c r="R6" s="123">
        <f t="shared" si="0"/>
        <v>12</v>
      </c>
      <c r="S6" s="123">
        <f t="shared" si="0"/>
        <v>13</v>
      </c>
      <c r="T6" s="123">
        <f t="shared" si="0"/>
        <v>14</v>
      </c>
    </row>
    <row r="7" spans="1:253" s="1" customFormat="1" ht="27" customHeight="1">
      <c r="A7" s="57"/>
      <c r="B7" s="57"/>
      <c r="C7" s="57"/>
      <c r="D7" s="57"/>
      <c r="E7" s="57" t="s">
        <v>46</v>
      </c>
      <c r="F7" s="65">
        <v>6594.4005100000004</v>
      </c>
      <c r="G7" s="65">
        <v>1835.9601399999999</v>
      </c>
      <c r="H7" s="65">
        <v>1587.0843400000001</v>
      </c>
      <c r="I7" s="65">
        <v>193.91</v>
      </c>
      <c r="J7" s="65">
        <v>54.965800000000002</v>
      </c>
      <c r="K7" s="65"/>
      <c r="L7" s="65">
        <v>4758.4403700000003</v>
      </c>
      <c r="M7" s="65">
        <v>9.59</v>
      </c>
      <c r="N7" s="65">
        <v>830.39696000000004</v>
      </c>
      <c r="O7" s="65">
        <v>2295.32341</v>
      </c>
      <c r="P7" s="56">
        <v>884.5</v>
      </c>
      <c r="Q7" s="65"/>
      <c r="R7" s="65"/>
      <c r="S7" s="65">
        <v>738.63</v>
      </c>
      <c r="T7" s="65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57" t="s">
        <v>67</v>
      </c>
      <c r="B8" s="57"/>
      <c r="C8" s="57"/>
      <c r="D8" s="57"/>
      <c r="E8" s="57" t="s">
        <v>68</v>
      </c>
      <c r="F8" s="65">
        <v>6594.4005100000004</v>
      </c>
      <c r="G8" s="65">
        <v>1835.9601399999999</v>
      </c>
      <c r="H8" s="65">
        <v>1587.0843400000001</v>
      </c>
      <c r="I8" s="65">
        <v>193.91</v>
      </c>
      <c r="J8" s="65">
        <v>54.965800000000002</v>
      </c>
      <c r="K8" s="65"/>
      <c r="L8" s="65">
        <v>4758.4403700000003</v>
      </c>
      <c r="M8" s="65">
        <v>9.59</v>
      </c>
      <c r="N8" s="65">
        <v>830.39696000000004</v>
      </c>
      <c r="O8" s="65">
        <v>2295.32341</v>
      </c>
      <c r="P8" s="56">
        <v>884.5</v>
      </c>
      <c r="Q8" s="65"/>
      <c r="R8" s="65"/>
      <c r="S8" s="65">
        <v>738.63</v>
      </c>
      <c r="T8" s="65"/>
    </row>
    <row r="9" spans="1:253" s="1" customFormat="1" ht="27" customHeight="1">
      <c r="A9" s="9" t="s">
        <v>69</v>
      </c>
      <c r="B9" s="9" t="s">
        <v>70</v>
      </c>
      <c r="C9" s="9" t="s">
        <v>71</v>
      </c>
      <c r="D9" s="9" t="s">
        <v>72</v>
      </c>
      <c r="E9" s="9" t="s">
        <v>73</v>
      </c>
      <c r="F9" s="45">
        <v>10</v>
      </c>
      <c r="G9" s="45"/>
      <c r="H9" s="45"/>
      <c r="I9" s="45"/>
      <c r="J9" s="45"/>
      <c r="K9" s="45"/>
      <c r="L9" s="45">
        <v>10</v>
      </c>
      <c r="M9" s="45"/>
      <c r="N9" s="45">
        <v>10</v>
      </c>
      <c r="O9" s="45"/>
      <c r="P9" s="58"/>
      <c r="Q9" s="45"/>
      <c r="R9" s="45"/>
      <c r="S9" s="45"/>
      <c r="T9" s="45"/>
    </row>
    <row r="10" spans="1:253" s="1" customFormat="1" ht="27" customHeight="1">
      <c r="A10" s="9" t="s">
        <v>69</v>
      </c>
      <c r="B10" s="9" t="s">
        <v>74</v>
      </c>
      <c r="C10" s="9" t="s">
        <v>75</v>
      </c>
      <c r="D10" s="9" t="s">
        <v>76</v>
      </c>
      <c r="E10" s="9" t="s">
        <v>77</v>
      </c>
      <c r="F10" s="45">
        <v>30.884399999999999</v>
      </c>
      <c r="G10" s="45">
        <v>30.884399999999999</v>
      </c>
      <c r="H10" s="45"/>
      <c r="I10" s="45"/>
      <c r="J10" s="45">
        <v>30.884399999999999</v>
      </c>
      <c r="K10" s="45"/>
      <c r="L10" s="45"/>
      <c r="M10" s="45"/>
      <c r="N10" s="45"/>
      <c r="O10" s="45"/>
      <c r="P10" s="58"/>
      <c r="Q10" s="45"/>
      <c r="R10" s="45"/>
      <c r="S10" s="45"/>
      <c r="T10" s="45"/>
    </row>
    <row r="11" spans="1:253" s="1" customFormat="1" ht="27" customHeight="1">
      <c r="A11" s="9" t="s">
        <v>69</v>
      </c>
      <c r="B11" s="9" t="s">
        <v>74</v>
      </c>
      <c r="C11" s="9" t="s">
        <v>75</v>
      </c>
      <c r="D11" s="9" t="s">
        <v>75</v>
      </c>
      <c r="E11" s="9" t="s">
        <v>78</v>
      </c>
      <c r="F11" s="45">
        <v>94.899261999999993</v>
      </c>
      <c r="G11" s="45">
        <v>94.899261999999993</v>
      </c>
      <c r="H11" s="45">
        <v>94.899261999999993</v>
      </c>
      <c r="I11" s="45"/>
      <c r="J11" s="45"/>
      <c r="K11" s="45"/>
      <c r="L11" s="45"/>
      <c r="M11" s="45"/>
      <c r="N11" s="45"/>
      <c r="O11" s="45"/>
      <c r="P11" s="58"/>
      <c r="Q11" s="45"/>
      <c r="R11" s="45"/>
      <c r="S11" s="45"/>
      <c r="T11" s="45"/>
    </row>
    <row r="12" spans="1:253" s="1" customFormat="1" ht="27" customHeight="1">
      <c r="A12" s="9" t="s">
        <v>69</v>
      </c>
      <c r="B12" s="9" t="s">
        <v>74</v>
      </c>
      <c r="C12" s="9" t="s">
        <v>75</v>
      </c>
      <c r="D12" s="9" t="s">
        <v>79</v>
      </c>
      <c r="E12" s="9" t="s">
        <v>80</v>
      </c>
      <c r="F12" s="45">
        <v>23.614850000000001</v>
      </c>
      <c r="G12" s="45">
        <v>23.614850000000001</v>
      </c>
      <c r="H12" s="45">
        <v>23.614850000000001</v>
      </c>
      <c r="I12" s="45"/>
      <c r="J12" s="45"/>
      <c r="K12" s="45"/>
      <c r="L12" s="45"/>
      <c r="M12" s="45"/>
      <c r="N12" s="45"/>
      <c r="O12" s="45"/>
      <c r="P12" s="58"/>
      <c r="Q12" s="45"/>
      <c r="R12" s="45"/>
      <c r="S12" s="45"/>
      <c r="T12" s="45"/>
    </row>
    <row r="13" spans="1:253" s="1" customFormat="1" ht="27" customHeight="1">
      <c r="A13" s="9" t="s">
        <v>69</v>
      </c>
      <c r="B13" s="9" t="s">
        <v>74</v>
      </c>
      <c r="C13" s="9" t="s">
        <v>75</v>
      </c>
      <c r="D13" s="9" t="s">
        <v>81</v>
      </c>
      <c r="E13" s="9" t="s">
        <v>82</v>
      </c>
      <c r="F13" s="45">
        <v>24.081399999999999</v>
      </c>
      <c r="G13" s="45">
        <v>24.081399999999999</v>
      </c>
      <c r="H13" s="45"/>
      <c r="I13" s="45"/>
      <c r="J13" s="45">
        <v>24.081399999999999</v>
      </c>
      <c r="K13" s="45"/>
      <c r="L13" s="45"/>
      <c r="M13" s="45"/>
      <c r="N13" s="45"/>
      <c r="O13" s="45"/>
      <c r="P13" s="58"/>
      <c r="Q13" s="45"/>
      <c r="R13" s="45"/>
      <c r="S13" s="45"/>
      <c r="T13" s="45"/>
    </row>
    <row r="14" spans="1:253" s="1" customFormat="1" ht="27" customHeight="1">
      <c r="A14" s="9" t="s">
        <v>69</v>
      </c>
      <c r="B14" s="9" t="s">
        <v>83</v>
      </c>
      <c r="C14" s="9" t="s">
        <v>84</v>
      </c>
      <c r="D14" s="9" t="s">
        <v>72</v>
      </c>
      <c r="E14" s="9" t="s">
        <v>85</v>
      </c>
      <c r="F14" s="45">
        <v>32.44</v>
      </c>
      <c r="G14" s="45"/>
      <c r="H14" s="45"/>
      <c r="I14" s="45"/>
      <c r="J14" s="45"/>
      <c r="K14" s="45"/>
      <c r="L14" s="45">
        <v>32.44</v>
      </c>
      <c r="M14" s="45"/>
      <c r="N14" s="45"/>
      <c r="O14" s="45">
        <v>32.44</v>
      </c>
      <c r="P14" s="58"/>
      <c r="Q14" s="45"/>
      <c r="R14" s="45"/>
      <c r="S14" s="45"/>
      <c r="T14" s="45"/>
    </row>
    <row r="15" spans="1:253" s="1" customFormat="1" ht="27" customHeight="1">
      <c r="A15" s="9" t="s">
        <v>69</v>
      </c>
      <c r="B15" s="9" t="s">
        <v>83</v>
      </c>
      <c r="C15" s="9" t="s">
        <v>86</v>
      </c>
      <c r="D15" s="9" t="s">
        <v>76</v>
      </c>
      <c r="E15" s="9" t="s">
        <v>87</v>
      </c>
      <c r="F15" s="45">
        <v>59.312040000000003</v>
      </c>
      <c r="G15" s="45">
        <v>59.312040000000003</v>
      </c>
      <c r="H15" s="45">
        <v>59.312040000000003</v>
      </c>
      <c r="I15" s="45"/>
      <c r="J15" s="45"/>
      <c r="K15" s="45"/>
      <c r="L15" s="45"/>
      <c r="M15" s="45"/>
      <c r="N15" s="45"/>
      <c r="O15" s="45"/>
      <c r="P15" s="58"/>
      <c r="Q15" s="45"/>
      <c r="R15" s="45"/>
      <c r="S15" s="45"/>
      <c r="T15" s="45"/>
    </row>
    <row r="16" spans="1:253" s="1" customFormat="1" ht="27" customHeight="1">
      <c r="A16" s="9" t="s">
        <v>69</v>
      </c>
      <c r="B16" s="9" t="s">
        <v>88</v>
      </c>
      <c r="C16" s="9" t="s">
        <v>76</v>
      </c>
      <c r="D16" s="9" t="s">
        <v>76</v>
      </c>
      <c r="E16" s="9" t="s">
        <v>89</v>
      </c>
      <c r="F16" s="45">
        <v>1481.6922400000001</v>
      </c>
      <c r="G16" s="45">
        <v>1474.6922400000001</v>
      </c>
      <c r="H16" s="45">
        <v>1280.78224</v>
      </c>
      <c r="I16" s="45">
        <v>193.91</v>
      </c>
      <c r="J16" s="45"/>
      <c r="K16" s="45"/>
      <c r="L16" s="45">
        <v>7</v>
      </c>
      <c r="M16" s="45"/>
      <c r="N16" s="45">
        <v>7</v>
      </c>
      <c r="O16" s="45"/>
      <c r="P16" s="58"/>
      <c r="Q16" s="45"/>
      <c r="R16" s="45"/>
      <c r="S16" s="45"/>
      <c r="T16" s="45"/>
    </row>
    <row r="17" spans="1:20" s="1" customFormat="1" ht="27" customHeight="1">
      <c r="A17" s="9" t="s">
        <v>69</v>
      </c>
      <c r="B17" s="9" t="s">
        <v>88</v>
      </c>
      <c r="C17" s="9" t="s">
        <v>76</v>
      </c>
      <c r="D17" s="9" t="s">
        <v>79</v>
      </c>
      <c r="E17" s="9" t="s">
        <v>90</v>
      </c>
      <c r="F17" s="45">
        <v>157.12</v>
      </c>
      <c r="G17" s="45"/>
      <c r="H17" s="45"/>
      <c r="I17" s="45"/>
      <c r="J17" s="45"/>
      <c r="K17" s="45"/>
      <c r="L17" s="45">
        <v>157.12</v>
      </c>
      <c r="M17" s="45"/>
      <c r="N17" s="45">
        <v>124.12</v>
      </c>
      <c r="O17" s="45">
        <v>13</v>
      </c>
      <c r="P17" s="58">
        <v>20</v>
      </c>
      <c r="Q17" s="45"/>
      <c r="R17" s="45"/>
      <c r="S17" s="45"/>
      <c r="T17" s="45"/>
    </row>
    <row r="18" spans="1:20" s="1" customFormat="1" ht="27" customHeight="1">
      <c r="A18" s="9" t="s">
        <v>69</v>
      </c>
      <c r="B18" s="9" t="s">
        <v>88</v>
      </c>
      <c r="C18" s="9" t="s">
        <v>76</v>
      </c>
      <c r="D18" s="9" t="s">
        <v>72</v>
      </c>
      <c r="E18" s="9" t="s">
        <v>91</v>
      </c>
      <c r="F18" s="45">
        <v>59.799959999999999</v>
      </c>
      <c r="G18" s="45"/>
      <c r="H18" s="45"/>
      <c r="I18" s="45"/>
      <c r="J18" s="45"/>
      <c r="K18" s="45"/>
      <c r="L18" s="45">
        <v>59.799959999999999</v>
      </c>
      <c r="M18" s="45"/>
      <c r="N18" s="45">
        <v>49.299959999999999</v>
      </c>
      <c r="O18" s="45">
        <v>10</v>
      </c>
      <c r="P18" s="58">
        <v>0.5</v>
      </c>
      <c r="Q18" s="45"/>
      <c r="R18" s="45"/>
      <c r="S18" s="45"/>
      <c r="T18" s="45"/>
    </row>
    <row r="19" spans="1:20" s="1" customFormat="1" ht="27" customHeight="1">
      <c r="A19" s="9" t="s">
        <v>69</v>
      </c>
      <c r="B19" s="9" t="s">
        <v>88</v>
      </c>
      <c r="C19" s="9" t="s">
        <v>76</v>
      </c>
      <c r="D19" s="9" t="s">
        <v>92</v>
      </c>
      <c r="E19" s="9" t="s">
        <v>93</v>
      </c>
      <c r="F19" s="45">
        <v>50</v>
      </c>
      <c r="G19" s="45"/>
      <c r="H19" s="45"/>
      <c r="I19" s="45"/>
      <c r="J19" s="45"/>
      <c r="K19" s="45"/>
      <c r="L19" s="45">
        <v>50</v>
      </c>
      <c r="M19" s="45"/>
      <c r="N19" s="45">
        <v>42</v>
      </c>
      <c r="O19" s="45"/>
      <c r="P19" s="58"/>
      <c r="Q19" s="45"/>
      <c r="R19" s="45"/>
      <c r="S19" s="45">
        <v>8</v>
      </c>
      <c r="T19" s="45"/>
    </row>
    <row r="20" spans="1:20" s="1" customFormat="1" ht="27" customHeight="1">
      <c r="A20" s="9" t="s">
        <v>69</v>
      </c>
      <c r="B20" s="9" t="s">
        <v>88</v>
      </c>
      <c r="C20" s="9" t="s">
        <v>76</v>
      </c>
      <c r="D20" s="9" t="s">
        <v>94</v>
      </c>
      <c r="E20" s="9" t="s">
        <v>95</v>
      </c>
      <c r="F20" s="45">
        <v>2</v>
      </c>
      <c r="G20" s="45"/>
      <c r="H20" s="45"/>
      <c r="I20" s="45"/>
      <c r="J20" s="45"/>
      <c r="K20" s="45"/>
      <c r="L20" s="45">
        <v>2</v>
      </c>
      <c r="M20" s="45"/>
      <c r="N20" s="45">
        <v>2</v>
      </c>
      <c r="O20" s="45"/>
      <c r="P20" s="58"/>
      <c r="Q20" s="45"/>
      <c r="R20" s="45"/>
      <c r="S20" s="45"/>
      <c r="T20" s="45"/>
    </row>
    <row r="21" spans="1:20" s="1" customFormat="1" ht="27" customHeight="1">
      <c r="A21" s="9" t="s">
        <v>69</v>
      </c>
      <c r="B21" s="9" t="s">
        <v>88</v>
      </c>
      <c r="C21" s="9" t="s">
        <v>76</v>
      </c>
      <c r="D21" s="9" t="s">
        <v>96</v>
      </c>
      <c r="E21" s="9" t="s">
        <v>97</v>
      </c>
      <c r="F21" s="45">
        <v>102</v>
      </c>
      <c r="G21" s="45"/>
      <c r="H21" s="45"/>
      <c r="I21" s="45"/>
      <c r="J21" s="45"/>
      <c r="K21" s="45"/>
      <c r="L21" s="45">
        <v>102</v>
      </c>
      <c r="M21" s="45"/>
      <c r="N21" s="45">
        <v>2</v>
      </c>
      <c r="O21" s="45"/>
      <c r="P21" s="58">
        <v>100</v>
      </c>
      <c r="Q21" s="45"/>
      <c r="R21" s="45"/>
      <c r="S21" s="45"/>
      <c r="T21" s="45"/>
    </row>
    <row r="22" spans="1:20" s="1" customFormat="1" ht="27" customHeight="1">
      <c r="A22" s="9" t="s">
        <v>69</v>
      </c>
      <c r="B22" s="9" t="s">
        <v>88</v>
      </c>
      <c r="C22" s="9" t="s">
        <v>76</v>
      </c>
      <c r="D22" s="9" t="s">
        <v>98</v>
      </c>
      <c r="E22" s="9" t="s">
        <v>99</v>
      </c>
      <c r="F22" s="45">
        <v>106.21041</v>
      </c>
      <c r="G22" s="45"/>
      <c r="H22" s="45"/>
      <c r="I22" s="45"/>
      <c r="J22" s="45"/>
      <c r="K22" s="45"/>
      <c r="L22" s="45">
        <v>106.21041</v>
      </c>
      <c r="M22" s="45"/>
      <c r="N22" s="45"/>
      <c r="O22" s="45">
        <v>106.21041</v>
      </c>
      <c r="P22" s="58"/>
      <c r="Q22" s="45"/>
      <c r="R22" s="45"/>
      <c r="S22" s="45"/>
      <c r="T22" s="45"/>
    </row>
    <row r="23" spans="1:20" s="1" customFormat="1" ht="27" customHeight="1">
      <c r="A23" s="9" t="s">
        <v>69</v>
      </c>
      <c r="B23" s="9" t="s">
        <v>88</v>
      </c>
      <c r="C23" s="9" t="s">
        <v>76</v>
      </c>
      <c r="D23" s="9" t="s">
        <v>100</v>
      </c>
      <c r="E23" s="9" t="s">
        <v>101</v>
      </c>
      <c r="F23" s="45">
        <v>330</v>
      </c>
      <c r="G23" s="45"/>
      <c r="H23" s="45"/>
      <c r="I23" s="45"/>
      <c r="J23" s="45"/>
      <c r="K23" s="45"/>
      <c r="L23" s="45">
        <v>330</v>
      </c>
      <c r="M23" s="45"/>
      <c r="N23" s="45">
        <v>0.1</v>
      </c>
      <c r="O23" s="45">
        <v>13.6</v>
      </c>
      <c r="P23" s="58">
        <v>192.4</v>
      </c>
      <c r="Q23" s="45"/>
      <c r="R23" s="45"/>
      <c r="S23" s="45">
        <v>123.9</v>
      </c>
      <c r="T23" s="45"/>
    </row>
    <row r="24" spans="1:20" s="1" customFormat="1" ht="27" customHeight="1">
      <c r="A24" s="9" t="s">
        <v>69</v>
      </c>
      <c r="B24" s="9" t="s">
        <v>88</v>
      </c>
      <c r="C24" s="9" t="s">
        <v>76</v>
      </c>
      <c r="D24" s="9" t="s">
        <v>102</v>
      </c>
      <c r="E24" s="9" t="s">
        <v>103</v>
      </c>
      <c r="F24" s="45">
        <v>69</v>
      </c>
      <c r="G24" s="45"/>
      <c r="H24" s="45"/>
      <c r="I24" s="45"/>
      <c r="J24" s="45"/>
      <c r="K24" s="45"/>
      <c r="L24" s="45">
        <v>69</v>
      </c>
      <c r="M24" s="45"/>
      <c r="N24" s="45"/>
      <c r="O24" s="45">
        <v>24</v>
      </c>
      <c r="P24" s="58">
        <v>45</v>
      </c>
      <c r="Q24" s="45"/>
      <c r="R24" s="45"/>
      <c r="S24" s="45"/>
      <c r="T24" s="45"/>
    </row>
    <row r="25" spans="1:20" s="1" customFormat="1" ht="27" customHeight="1">
      <c r="A25" s="9" t="s">
        <v>69</v>
      </c>
      <c r="B25" s="9" t="s">
        <v>88</v>
      </c>
      <c r="C25" s="9" t="s">
        <v>76</v>
      </c>
      <c r="D25" s="9" t="s">
        <v>104</v>
      </c>
      <c r="E25" s="9" t="s">
        <v>105</v>
      </c>
      <c r="F25" s="45">
        <v>49.3</v>
      </c>
      <c r="G25" s="45"/>
      <c r="H25" s="45"/>
      <c r="I25" s="45"/>
      <c r="J25" s="45"/>
      <c r="K25" s="45"/>
      <c r="L25" s="45">
        <v>49.3</v>
      </c>
      <c r="M25" s="45"/>
      <c r="N25" s="45">
        <v>49.3</v>
      </c>
      <c r="O25" s="45"/>
      <c r="P25" s="58"/>
      <c r="Q25" s="45"/>
      <c r="R25" s="45"/>
      <c r="S25" s="45"/>
      <c r="T25" s="45"/>
    </row>
    <row r="26" spans="1:20" s="1" customFormat="1" ht="27" customHeight="1">
      <c r="A26" s="9" t="s">
        <v>69</v>
      </c>
      <c r="B26" s="9" t="s">
        <v>88</v>
      </c>
      <c r="C26" s="9" t="s">
        <v>76</v>
      </c>
      <c r="D26" s="9" t="s">
        <v>106</v>
      </c>
      <c r="E26" s="9" t="s">
        <v>107</v>
      </c>
      <c r="F26" s="45">
        <v>2110.6770000000001</v>
      </c>
      <c r="G26" s="45"/>
      <c r="H26" s="45"/>
      <c r="I26" s="45"/>
      <c r="J26" s="45"/>
      <c r="K26" s="45"/>
      <c r="L26" s="45">
        <v>2110.6770000000001</v>
      </c>
      <c r="M26" s="45"/>
      <c r="N26" s="45">
        <v>209.5</v>
      </c>
      <c r="O26" s="45">
        <v>1851.4469999999999</v>
      </c>
      <c r="P26" s="58">
        <v>20</v>
      </c>
      <c r="Q26" s="45"/>
      <c r="R26" s="45"/>
      <c r="S26" s="45">
        <v>29.73</v>
      </c>
      <c r="T26" s="45"/>
    </row>
    <row r="27" spans="1:20" s="1" customFormat="1" ht="27" customHeight="1">
      <c r="A27" s="9" t="s">
        <v>69</v>
      </c>
      <c r="B27" s="9" t="s">
        <v>88</v>
      </c>
      <c r="C27" s="9" t="s">
        <v>76</v>
      </c>
      <c r="D27" s="9" t="s">
        <v>108</v>
      </c>
      <c r="E27" s="9" t="s">
        <v>109</v>
      </c>
      <c r="F27" s="45">
        <v>14.82</v>
      </c>
      <c r="G27" s="45"/>
      <c r="H27" s="45"/>
      <c r="I27" s="45"/>
      <c r="J27" s="45"/>
      <c r="K27" s="45"/>
      <c r="L27" s="45">
        <v>14.82</v>
      </c>
      <c r="M27" s="45">
        <v>4.62</v>
      </c>
      <c r="N27" s="45">
        <v>10.199999999999999</v>
      </c>
      <c r="O27" s="45"/>
      <c r="P27" s="58"/>
      <c r="Q27" s="45"/>
      <c r="R27" s="45"/>
      <c r="S27" s="45"/>
      <c r="T27" s="45"/>
    </row>
    <row r="28" spans="1:20" s="1" customFormat="1" ht="27" customHeight="1">
      <c r="A28" s="9" t="s">
        <v>69</v>
      </c>
      <c r="B28" s="9" t="s">
        <v>88</v>
      </c>
      <c r="C28" s="9" t="s">
        <v>76</v>
      </c>
      <c r="D28" s="9" t="s">
        <v>110</v>
      </c>
      <c r="E28" s="9" t="s">
        <v>111</v>
      </c>
      <c r="F28" s="45">
        <v>577</v>
      </c>
      <c r="G28" s="45"/>
      <c r="H28" s="45"/>
      <c r="I28" s="45"/>
      <c r="J28" s="45"/>
      <c r="K28" s="45"/>
      <c r="L28" s="45">
        <v>577</v>
      </c>
      <c r="M28" s="45"/>
      <c r="N28" s="45"/>
      <c r="O28" s="45"/>
      <c r="P28" s="58"/>
      <c r="Q28" s="45"/>
      <c r="R28" s="45"/>
      <c r="S28" s="45">
        <v>577</v>
      </c>
      <c r="T28" s="45"/>
    </row>
    <row r="29" spans="1:20" s="1" customFormat="1" ht="27" customHeight="1">
      <c r="A29" s="9" t="s">
        <v>69</v>
      </c>
      <c r="B29" s="9" t="s">
        <v>88</v>
      </c>
      <c r="C29" s="9" t="s">
        <v>76</v>
      </c>
      <c r="D29" s="9" t="s">
        <v>81</v>
      </c>
      <c r="E29" s="9" t="s">
        <v>112</v>
      </c>
      <c r="F29" s="45">
        <v>513.34699999999998</v>
      </c>
      <c r="G29" s="45"/>
      <c r="H29" s="45"/>
      <c r="I29" s="45"/>
      <c r="J29" s="45"/>
      <c r="K29" s="45"/>
      <c r="L29" s="45">
        <v>513.34699999999998</v>
      </c>
      <c r="M29" s="45">
        <v>4.97</v>
      </c>
      <c r="N29" s="45">
        <v>324.87700000000001</v>
      </c>
      <c r="O29" s="45">
        <v>35.5</v>
      </c>
      <c r="P29" s="58">
        <v>148</v>
      </c>
      <c r="Q29" s="45"/>
      <c r="R29" s="45"/>
      <c r="S29" s="45"/>
      <c r="T29" s="45"/>
    </row>
    <row r="30" spans="1:20" s="1" customFormat="1" ht="27" customHeight="1">
      <c r="A30" s="9" t="s">
        <v>69</v>
      </c>
      <c r="B30" s="9" t="s">
        <v>88</v>
      </c>
      <c r="C30" s="9" t="s">
        <v>72</v>
      </c>
      <c r="D30" s="9" t="s">
        <v>113</v>
      </c>
      <c r="E30" s="9" t="s">
        <v>114</v>
      </c>
      <c r="F30" s="45">
        <v>209.126</v>
      </c>
      <c r="G30" s="45"/>
      <c r="H30" s="45"/>
      <c r="I30" s="45"/>
      <c r="J30" s="45"/>
      <c r="K30" s="45"/>
      <c r="L30" s="45">
        <v>209.126</v>
      </c>
      <c r="M30" s="45"/>
      <c r="N30" s="45"/>
      <c r="O30" s="45">
        <v>209.126</v>
      </c>
      <c r="P30" s="58"/>
      <c r="Q30" s="45"/>
      <c r="R30" s="45"/>
      <c r="S30" s="45"/>
      <c r="T30" s="45"/>
    </row>
    <row r="31" spans="1:20" s="1" customFormat="1" ht="27" customHeight="1">
      <c r="A31" s="9" t="s">
        <v>69</v>
      </c>
      <c r="B31" s="9" t="s">
        <v>115</v>
      </c>
      <c r="C31" s="9" t="s">
        <v>116</v>
      </c>
      <c r="D31" s="9" t="s">
        <v>76</v>
      </c>
      <c r="E31" s="9" t="s">
        <v>117</v>
      </c>
      <c r="F31" s="45">
        <v>128.47594799999999</v>
      </c>
      <c r="G31" s="45">
        <v>128.47594799999999</v>
      </c>
      <c r="H31" s="45">
        <v>128.47594799999999</v>
      </c>
      <c r="I31" s="45"/>
      <c r="J31" s="45"/>
      <c r="K31" s="45"/>
      <c r="L31" s="45"/>
      <c r="M31" s="45"/>
      <c r="N31" s="45"/>
      <c r="O31" s="45"/>
      <c r="P31" s="58"/>
      <c r="Q31" s="45"/>
      <c r="R31" s="45"/>
      <c r="S31" s="45"/>
      <c r="T31" s="45"/>
    </row>
    <row r="32" spans="1:20" s="1" customFormat="1" ht="27" customHeight="1">
      <c r="A32" s="9" t="s">
        <v>69</v>
      </c>
      <c r="B32" s="9" t="s">
        <v>118</v>
      </c>
      <c r="C32" s="9" t="s">
        <v>84</v>
      </c>
      <c r="D32" s="9" t="s">
        <v>81</v>
      </c>
      <c r="E32" s="9" t="s">
        <v>119</v>
      </c>
      <c r="F32" s="45">
        <v>358.6</v>
      </c>
      <c r="G32" s="45"/>
      <c r="H32" s="45"/>
      <c r="I32" s="45"/>
      <c r="J32" s="45"/>
      <c r="K32" s="45"/>
      <c r="L32" s="45">
        <v>358.6</v>
      </c>
      <c r="M32" s="45"/>
      <c r="N32" s="45"/>
      <c r="O32" s="45"/>
      <c r="P32" s="58">
        <v>358.6</v>
      </c>
      <c r="Q32" s="45"/>
      <c r="R32" s="45"/>
      <c r="S32" s="45"/>
      <c r="T32" s="45"/>
    </row>
    <row r="33" spans="1:253" s="1" customFormat="1" ht="24.75" customHeight="1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</row>
    <row r="34" spans="1:253" s="1" customFormat="1" ht="24.75" customHeight="1"/>
    <row r="35" spans="1:253" s="1" customFormat="1" ht="24.75" customHeight="1"/>
    <row r="36" spans="1:253" s="1" customFormat="1" ht="24.75" customHeight="1"/>
    <row r="37" spans="1:253" s="1" customFormat="1" ht="24.75" customHeight="1"/>
    <row r="38" spans="1:253" s="1" customFormat="1" ht="24.75" customHeight="1"/>
    <row r="39" spans="1:253" s="1" customFormat="1" ht="24.75" customHeight="1"/>
    <row r="40" spans="1:253" s="1" customFormat="1" ht="24.75" customHeight="1"/>
    <row r="41" spans="1:253" s="1" customFormat="1" ht="24.75" customHeight="1"/>
  </sheetData>
  <sheetProtection sheet="1" formatCells="0" formatColumns="0" formatRows="0" insertColumns="0" insertRows="0" insertHyperlinks="0" deleteColumns="0" deleteRows="0" sort="0" autoFilter="0" pivotTables="0"/>
  <mergeCells count="7">
    <mergeCell ref="A2:T2"/>
    <mergeCell ref="B4:D4"/>
    <mergeCell ref="G4:K4"/>
    <mergeCell ref="L4:T4"/>
    <mergeCell ref="A4:A5"/>
    <mergeCell ref="E4:E5"/>
    <mergeCell ref="F4:F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T54"/>
  <sheetViews>
    <sheetView showGridLines="0" workbookViewId="0"/>
  </sheetViews>
  <sheetFormatPr defaultColWidth="9.140625" defaultRowHeight="12.75" customHeight="1"/>
  <cols>
    <col min="1" max="1" width="10" style="1" customWidth="1"/>
    <col min="2" max="2" width="7.140625" style="1" customWidth="1"/>
    <col min="3" max="3" width="7.7109375" style="1" customWidth="1"/>
    <col min="4" max="4" width="24" style="1" customWidth="1"/>
    <col min="5" max="5" width="18.7109375" style="1" customWidth="1"/>
    <col min="6" max="6" width="16" style="1" customWidth="1"/>
    <col min="7" max="7" width="13.7109375" style="1" customWidth="1"/>
    <col min="8" max="9" width="12.28515625" style="1" customWidth="1"/>
    <col min="10" max="10" width="13.140625" style="1" customWidth="1"/>
    <col min="11" max="11" width="16" style="1" customWidth="1"/>
    <col min="12" max="12" width="12.28515625" style="1" customWidth="1"/>
    <col min="13" max="13" width="13.28515625" style="1" customWidth="1"/>
    <col min="14" max="14" width="12.28515625" style="1" customWidth="1"/>
    <col min="15" max="15" width="9.140625" style="1" customWidth="1"/>
    <col min="16" max="16" width="11" style="1" customWidth="1"/>
    <col min="17" max="17" width="9.140625" style="1" customWidth="1"/>
    <col min="18" max="18" width="12" style="1" customWidth="1"/>
    <col min="19" max="19" width="11.28515625" style="1" customWidth="1"/>
    <col min="20" max="254" width="9.140625" style="1" customWidth="1"/>
  </cols>
  <sheetData>
    <row r="1" spans="1:253" s="1" customFormat="1" ht="21" customHeight="1">
      <c r="S1" s="36" t="s">
        <v>245</v>
      </c>
    </row>
    <row r="2" spans="1:253" s="1" customFormat="1" ht="30.75" customHeight="1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</row>
    <row r="3" spans="1:253" s="1" customFormat="1" ht="21" customHeight="1">
      <c r="A3" s="43" t="s">
        <v>12</v>
      </c>
      <c r="S3" s="36" t="s">
        <v>13</v>
      </c>
    </row>
    <row r="4" spans="1:253" s="1" customFormat="1" ht="21" customHeight="1">
      <c r="A4" s="149" t="s">
        <v>247</v>
      </c>
      <c r="B4" s="149"/>
      <c r="C4" s="149"/>
      <c r="D4" s="150" t="s">
        <v>248</v>
      </c>
      <c r="E4" s="150" t="s">
        <v>46</v>
      </c>
      <c r="F4" s="149" t="s">
        <v>122</v>
      </c>
      <c r="G4" s="149"/>
      <c r="H4" s="149"/>
      <c r="I4" s="149"/>
      <c r="J4" s="149"/>
      <c r="K4" s="149" t="s">
        <v>123</v>
      </c>
      <c r="L4" s="149"/>
      <c r="M4" s="149"/>
      <c r="N4" s="149"/>
      <c r="O4" s="149"/>
      <c r="P4" s="149"/>
      <c r="Q4" s="149"/>
      <c r="R4" s="149"/>
      <c r="S4" s="149"/>
    </row>
    <row r="5" spans="1:253" s="1" customFormat="1" ht="42" customHeight="1">
      <c r="A5" s="20" t="s">
        <v>59</v>
      </c>
      <c r="B5" s="20" t="s">
        <v>60</v>
      </c>
      <c r="C5" s="20" t="s">
        <v>61</v>
      </c>
      <c r="D5" s="150"/>
      <c r="E5" s="150"/>
      <c r="F5" s="6" t="s">
        <v>62</v>
      </c>
      <c r="G5" s="6" t="s">
        <v>124</v>
      </c>
      <c r="H5" s="6" t="s">
        <v>125</v>
      </c>
      <c r="I5" s="6" t="s">
        <v>126</v>
      </c>
      <c r="J5" s="6" t="s">
        <v>127</v>
      </c>
      <c r="K5" s="6" t="s">
        <v>62</v>
      </c>
      <c r="L5" s="6" t="s">
        <v>124</v>
      </c>
      <c r="M5" s="6" t="s">
        <v>125</v>
      </c>
      <c r="N5" s="6" t="s">
        <v>126</v>
      </c>
      <c r="O5" s="6" t="s">
        <v>249</v>
      </c>
      <c r="P5" s="6" t="s">
        <v>129</v>
      </c>
      <c r="Q5" s="6" t="s">
        <v>130</v>
      </c>
      <c r="R5" s="6" t="s">
        <v>127</v>
      </c>
      <c r="S5" s="6" t="s">
        <v>131</v>
      </c>
    </row>
    <row r="6" spans="1:253" s="1" customFormat="1" ht="21" customHeight="1">
      <c r="A6" s="123" t="s">
        <v>66</v>
      </c>
      <c r="B6" s="123" t="s">
        <v>66</v>
      </c>
      <c r="C6" s="123" t="s">
        <v>66</v>
      </c>
      <c r="D6" s="123" t="s">
        <v>66</v>
      </c>
      <c r="E6" s="123"/>
      <c r="F6" s="123">
        <v>1</v>
      </c>
      <c r="G6" s="123">
        <f t="shared" ref="G6:S6" si="0">F6+1</f>
        <v>2</v>
      </c>
      <c r="H6" s="123">
        <f t="shared" si="0"/>
        <v>3</v>
      </c>
      <c r="I6" s="123">
        <f t="shared" si="0"/>
        <v>4</v>
      </c>
      <c r="J6" s="123">
        <f t="shared" si="0"/>
        <v>5</v>
      </c>
      <c r="K6" s="123">
        <f t="shared" si="0"/>
        <v>6</v>
      </c>
      <c r="L6" s="123">
        <f t="shared" si="0"/>
        <v>7</v>
      </c>
      <c r="M6" s="123">
        <f t="shared" si="0"/>
        <v>8</v>
      </c>
      <c r="N6" s="123">
        <f t="shared" si="0"/>
        <v>9</v>
      </c>
      <c r="O6" s="123">
        <f t="shared" si="0"/>
        <v>10</v>
      </c>
      <c r="P6" s="123">
        <f t="shared" si="0"/>
        <v>11</v>
      </c>
      <c r="Q6" s="123">
        <f t="shared" si="0"/>
        <v>12</v>
      </c>
      <c r="R6" s="123">
        <f t="shared" si="0"/>
        <v>13</v>
      </c>
      <c r="S6" s="123">
        <f t="shared" si="0"/>
        <v>14</v>
      </c>
    </row>
    <row r="7" spans="1:253" s="1" customFormat="1" ht="27" customHeight="1">
      <c r="A7" s="57"/>
      <c r="B7" s="57"/>
      <c r="C7" s="57"/>
      <c r="D7" s="57" t="s">
        <v>46</v>
      </c>
      <c r="E7" s="65">
        <v>6594.4005100000004</v>
      </c>
      <c r="F7" s="65">
        <v>1835.9601399999999</v>
      </c>
      <c r="G7" s="65">
        <v>1587.0843400000001</v>
      </c>
      <c r="H7" s="65">
        <v>193.91</v>
      </c>
      <c r="I7" s="65">
        <v>54.965800000000002</v>
      </c>
      <c r="J7" s="65"/>
      <c r="K7" s="65">
        <v>4758.4403700000003</v>
      </c>
      <c r="L7" s="65">
        <v>9.59</v>
      </c>
      <c r="M7" s="65">
        <v>830.39696000000004</v>
      </c>
      <c r="N7" s="65">
        <v>2295.32341</v>
      </c>
      <c r="O7" s="56">
        <v>884.5</v>
      </c>
      <c r="P7" s="65"/>
      <c r="Q7" s="65"/>
      <c r="R7" s="65">
        <v>738.63</v>
      </c>
      <c r="S7" s="65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</row>
    <row r="8" spans="1:253" s="1" customFormat="1" ht="27" customHeight="1">
      <c r="A8" s="57" t="s">
        <v>70</v>
      </c>
      <c r="B8" s="57"/>
      <c r="C8" s="57"/>
      <c r="D8" s="57" t="s">
        <v>134</v>
      </c>
      <c r="E8" s="65">
        <v>10</v>
      </c>
      <c r="F8" s="65"/>
      <c r="G8" s="65"/>
      <c r="H8" s="65"/>
      <c r="I8" s="65"/>
      <c r="J8" s="65"/>
      <c r="K8" s="65">
        <v>10</v>
      </c>
      <c r="L8" s="65"/>
      <c r="M8" s="65">
        <v>10</v>
      </c>
      <c r="N8" s="65"/>
      <c r="O8" s="56"/>
      <c r="P8" s="65"/>
      <c r="Q8" s="65"/>
      <c r="R8" s="65"/>
      <c r="S8" s="65"/>
    </row>
    <row r="9" spans="1:253" s="1" customFormat="1" ht="27" customHeight="1">
      <c r="A9" s="57"/>
      <c r="B9" s="57" t="s">
        <v>135</v>
      </c>
      <c r="C9" s="57"/>
      <c r="D9" s="57" t="s">
        <v>136</v>
      </c>
      <c r="E9" s="65">
        <v>10</v>
      </c>
      <c r="F9" s="65"/>
      <c r="G9" s="65"/>
      <c r="H9" s="65"/>
      <c r="I9" s="65"/>
      <c r="J9" s="65"/>
      <c r="K9" s="65">
        <v>10</v>
      </c>
      <c r="L9" s="65"/>
      <c r="M9" s="65">
        <v>10</v>
      </c>
      <c r="N9" s="65"/>
      <c r="O9" s="56"/>
      <c r="P9" s="65"/>
      <c r="Q9" s="65"/>
      <c r="R9" s="65"/>
      <c r="S9" s="65"/>
    </row>
    <row r="10" spans="1:253" s="1" customFormat="1" ht="27" customHeight="1">
      <c r="A10" s="9" t="s">
        <v>137</v>
      </c>
      <c r="B10" s="9" t="s">
        <v>138</v>
      </c>
      <c r="C10" s="9" t="s">
        <v>72</v>
      </c>
      <c r="D10" s="9" t="s">
        <v>139</v>
      </c>
      <c r="E10" s="45">
        <v>10</v>
      </c>
      <c r="F10" s="45"/>
      <c r="G10" s="45"/>
      <c r="H10" s="45"/>
      <c r="I10" s="45"/>
      <c r="J10" s="45"/>
      <c r="K10" s="45">
        <v>10</v>
      </c>
      <c r="L10" s="45"/>
      <c r="M10" s="45">
        <v>10</v>
      </c>
      <c r="N10" s="45"/>
      <c r="O10" s="58"/>
      <c r="P10" s="45"/>
      <c r="Q10" s="45"/>
      <c r="R10" s="45"/>
      <c r="S10" s="45"/>
    </row>
    <row r="11" spans="1:253" s="1" customFormat="1" ht="27" customHeight="1">
      <c r="A11" s="57" t="s">
        <v>74</v>
      </c>
      <c r="B11" s="57"/>
      <c r="C11" s="57"/>
      <c r="D11" s="57" t="s">
        <v>140</v>
      </c>
      <c r="E11" s="65">
        <v>173.47991200000001</v>
      </c>
      <c r="F11" s="65">
        <v>173.47991200000001</v>
      </c>
      <c r="G11" s="65">
        <v>118.514112</v>
      </c>
      <c r="H11" s="65"/>
      <c r="I11" s="65">
        <v>54.965800000000002</v>
      </c>
      <c r="J11" s="65"/>
      <c r="K11" s="65"/>
      <c r="L11" s="65"/>
      <c r="M11" s="65"/>
      <c r="N11" s="65"/>
      <c r="O11" s="56"/>
      <c r="P11" s="65"/>
      <c r="Q11" s="65"/>
      <c r="R11" s="65"/>
      <c r="S11" s="65"/>
    </row>
    <row r="12" spans="1:253" s="1" customFormat="1" ht="27" customHeight="1">
      <c r="A12" s="57"/>
      <c r="B12" s="57" t="s">
        <v>141</v>
      </c>
      <c r="C12" s="57"/>
      <c r="D12" s="57" t="s">
        <v>142</v>
      </c>
      <c r="E12" s="65">
        <v>173.47991200000001</v>
      </c>
      <c r="F12" s="65">
        <v>173.47991200000001</v>
      </c>
      <c r="G12" s="65">
        <v>118.514112</v>
      </c>
      <c r="H12" s="65"/>
      <c r="I12" s="65">
        <v>54.965800000000002</v>
      </c>
      <c r="J12" s="65"/>
      <c r="K12" s="65"/>
      <c r="L12" s="65"/>
      <c r="M12" s="65"/>
      <c r="N12" s="65"/>
      <c r="O12" s="56"/>
      <c r="P12" s="65"/>
      <c r="Q12" s="65"/>
      <c r="R12" s="65"/>
      <c r="S12" s="65"/>
    </row>
    <row r="13" spans="1:253" s="1" customFormat="1" ht="27" customHeight="1">
      <c r="A13" s="9" t="s">
        <v>143</v>
      </c>
      <c r="B13" s="9" t="s">
        <v>144</v>
      </c>
      <c r="C13" s="9" t="s">
        <v>76</v>
      </c>
      <c r="D13" s="9" t="s">
        <v>145</v>
      </c>
      <c r="E13" s="45">
        <v>30.884399999999999</v>
      </c>
      <c r="F13" s="45">
        <v>30.884399999999999</v>
      </c>
      <c r="G13" s="45"/>
      <c r="H13" s="45"/>
      <c r="I13" s="45">
        <v>30.884399999999999</v>
      </c>
      <c r="J13" s="45"/>
      <c r="K13" s="45"/>
      <c r="L13" s="45"/>
      <c r="M13" s="45"/>
      <c r="N13" s="45"/>
      <c r="O13" s="58"/>
      <c r="P13" s="45"/>
      <c r="Q13" s="45"/>
      <c r="R13" s="45"/>
      <c r="S13" s="45"/>
    </row>
    <row r="14" spans="1:253" s="1" customFormat="1" ht="27" customHeight="1">
      <c r="A14" s="9" t="s">
        <v>143</v>
      </c>
      <c r="B14" s="9" t="s">
        <v>144</v>
      </c>
      <c r="C14" s="9" t="s">
        <v>75</v>
      </c>
      <c r="D14" s="9" t="s">
        <v>146</v>
      </c>
      <c r="E14" s="45">
        <v>94.899261999999993</v>
      </c>
      <c r="F14" s="45">
        <v>94.899261999999993</v>
      </c>
      <c r="G14" s="45">
        <v>94.899261999999993</v>
      </c>
      <c r="H14" s="45"/>
      <c r="I14" s="45"/>
      <c r="J14" s="45"/>
      <c r="K14" s="45"/>
      <c r="L14" s="45"/>
      <c r="M14" s="45"/>
      <c r="N14" s="45"/>
      <c r="O14" s="58"/>
      <c r="P14" s="45"/>
      <c r="Q14" s="45"/>
      <c r="R14" s="45"/>
      <c r="S14" s="45"/>
    </row>
    <row r="15" spans="1:253" s="1" customFormat="1" ht="27" customHeight="1">
      <c r="A15" s="9" t="s">
        <v>143</v>
      </c>
      <c r="B15" s="9" t="s">
        <v>144</v>
      </c>
      <c r="C15" s="9" t="s">
        <v>79</v>
      </c>
      <c r="D15" s="9" t="s">
        <v>147</v>
      </c>
      <c r="E15" s="45">
        <v>23.614850000000001</v>
      </c>
      <c r="F15" s="45">
        <v>23.614850000000001</v>
      </c>
      <c r="G15" s="45">
        <v>23.614850000000001</v>
      </c>
      <c r="H15" s="45"/>
      <c r="I15" s="45"/>
      <c r="J15" s="45"/>
      <c r="K15" s="45"/>
      <c r="L15" s="45"/>
      <c r="M15" s="45"/>
      <c r="N15" s="45"/>
      <c r="O15" s="58"/>
      <c r="P15" s="45"/>
      <c r="Q15" s="45"/>
      <c r="R15" s="45"/>
      <c r="S15" s="45"/>
    </row>
    <row r="16" spans="1:253" s="1" customFormat="1" ht="27" customHeight="1">
      <c r="A16" s="9" t="s">
        <v>143</v>
      </c>
      <c r="B16" s="9" t="s">
        <v>144</v>
      </c>
      <c r="C16" s="9" t="s">
        <v>81</v>
      </c>
      <c r="D16" s="9" t="s">
        <v>148</v>
      </c>
      <c r="E16" s="45">
        <v>24.081399999999999</v>
      </c>
      <c r="F16" s="45">
        <v>24.081399999999999</v>
      </c>
      <c r="G16" s="45"/>
      <c r="H16" s="45"/>
      <c r="I16" s="45">
        <v>24.081399999999999</v>
      </c>
      <c r="J16" s="45"/>
      <c r="K16" s="45"/>
      <c r="L16" s="45"/>
      <c r="M16" s="45"/>
      <c r="N16" s="45"/>
      <c r="O16" s="58"/>
      <c r="P16" s="45"/>
      <c r="Q16" s="45"/>
      <c r="R16" s="45"/>
      <c r="S16" s="45"/>
    </row>
    <row r="17" spans="1:19" s="1" customFormat="1" ht="27" customHeight="1">
      <c r="A17" s="57" t="s">
        <v>83</v>
      </c>
      <c r="B17" s="57"/>
      <c r="C17" s="57"/>
      <c r="D17" s="57" t="s">
        <v>149</v>
      </c>
      <c r="E17" s="65">
        <v>91.752039999999994</v>
      </c>
      <c r="F17" s="65">
        <v>59.312040000000003</v>
      </c>
      <c r="G17" s="65">
        <v>59.312040000000003</v>
      </c>
      <c r="H17" s="65"/>
      <c r="I17" s="65"/>
      <c r="J17" s="65"/>
      <c r="K17" s="65">
        <v>32.44</v>
      </c>
      <c r="L17" s="65"/>
      <c r="M17" s="65"/>
      <c r="N17" s="65">
        <v>32.44</v>
      </c>
      <c r="O17" s="56"/>
      <c r="P17" s="65"/>
      <c r="Q17" s="65"/>
      <c r="R17" s="65"/>
      <c r="S17" s="65"/>
    </row>
    <row r="18" spans="1:19" s="1" customFormat="1" ht="27" customHeight="1">
      <c r="A18" s="57"/>
      <c r="B18" s="57" t="s">
        <v>150</v>
      </c>
      <c r="C18" s="57"/>
      <c r="D18" s="57" t="s">
        <v>151</v>
      </c>
      <c r="E18" s="65">
        <v>32.44</v>
      </c>
      <c r="F18" s="65"/>
      <c r="G18" s="65"/>
      <c r="H18" s="65"/>
      <c r="I18" s="65"/>
      <c r="J18" s="65"/>
      <c r="K18" s="65">
        <v>32.44</v>
      </c>
      <c r="L18" s="65"/>
      <c r="M18" s="65"/>
      <c r="N18" s="65">
        <v>32.44</v>
      </c>
      <c r="O18" s="56"/>
      <c r="P18" s="65"/>
      <c r="Q18" s="65"/>
      <c r="R18" s="65"/>
      <c r="S18" s="65"/>
    </row>
    <row r="19" spans="1:19" s="1" customFormat="1" ht="27" customHeight="1">
      <c r="A19" s="9" t="s">
        <v>152</v>
      </c>
      <c r="B19" s="9" t="s">
        <v>153</v>
      </c>
      <c r="C19" s="9" t="s">
        <v>72</v>
      </c>
      <c r="D19" s="9" t="s">
        <v>154</v>
      </c>
      <c r="E19" s="45">
        <v>32.44</v>
      </c>
      <c r="F19" s="45"/>
      <c r="G19" s="45"/>
      <c r="H19" s="45"/>
      <c r="I19" s="45"/>
      <c r="J19" s="45"/>
      <c r="K19" s="45">
        <v>32.44</v>
      </c>
      <c r="L19" s="45"/>
      <c r="M19" s="45"/>
      <c r="N19" s="45">
        <v>32.44</v>
      </c>
      <c r="O19" s="58"/>
      <c r="P19" s="45"/>
      <c r="Q19" s="45"/>
      <c r="R19" s="45"/>
      <c r="S19" s="45"/>
    </row>
    <row r="20" spans="1:19" s="1" customFormat="1" ht="27" customHeight="1">
      <c r="A20" s="57"/>
      <c r="B20" s="57" t="s">
        <v>155</v>
      </c>
      <c r="C20" s="57"/>
      <c r="D20" s="57" t="s">
        <v>156</v>
      </c>
      <c r="E20" s="65">
        <v>59.312040000000003</v>
      </c>
      <c r="F20" s="65">
        <v>59.312040000000003</v>
      </c>
      <c r="G20" s="65">
        <v>59.312040000000003</v>
      </c>
      <c r="H20" s="65"/>
      <c r="I20" s="65"/>
      <c r="J20" s="65"/>
      <c r="K20" s="65"/>
      <c r="L20" s="65"/>
      <c r="M20" s="65"/>
      <c r="N20" s="65"/>
      <c r="O20" s="56"/>
      <c r="P20" s="65"/>
      <c r="Q20" s="65"/>
      <c r="R20" s="65"/>
      <c r="S20" s="65"/>
    </row>
    <row r="21" spans="1:19" s="1" customFormat="1" ht="27" customHeight="1">
      <c r="A21" s="9" t="s">
        <v>152</v>
      </c>
      <c r="B21" s="9" t="s">
        <v>157</v>
      </c>
      <c r="C21" s="9" t="s">
        <v>76</v>
      </c>
      <c r="D21" s="9" t="s">
        <v>158</v>
      </c>
      <c r="E21" s="45">
        <v>59.312040000000003</v>
      </c>
      <c r="F21" s="45">
        <v>59.312040000000003</v>
      </c>
      <c r="G21" s="45">
        <v>59.312040000000003</v>
      </c>
      <c r="H21" s="45"/>
      <c r="I21" s="45"/>
      <c r="J21" s="45"/>
      <c r="K21" s="45"/>
      <c r="L21" s="45"/>
      <c r="M21" s="45"/>
      <c r="N21" s="45"/>
      <c r="O21" s="58"/>
      <c r="P21" s="45"/>
      <c r="Q21" s="45"/>
      <c r="R21" s="45"/>
      <c r="S21" s="45"/>
    </row>
    <row r="22" spans="1:19" s="1" customFormat="1" ht="27" customHeight="1">
      <c r="A22" s="57" t="s">
        <v>88</v>
      </c>
      <c r="B22" s="57"/>
      <c r="C22" s="57"/>
      <c r="D22" s="57" t="s">
        <v>159</v>
      </c>
      <c r="E22" s="65">
        <v>5832.0926099999997</v>
      </c>
      <c r="F22" s="65">
        <v>1474.6922400000001</v>
      </c>
      <c r="G22" s="65">
        <v>1280.78224</v>
      </c>
      <c r="H22" s="65">
        <v>193.91</v>
      </c>
      <c r="I22" s="65"/>
      <c r="J22" s="65"/>
      <c r="K22" s="65">
        <v>4357.4003700000003</v>
      </c>
      <c r="L22" s="65">
        <v>9.59</v>
      </c>
      <c r="M22" s="65">
        <v>820.39696000000004</v>
      </c>
      <c r="N22" s="65">
        <v>2262.8834099999999</v>
      </c>
      <c r="O22" s="56">
        <v>525.9</v>
      </c>
      <c r="P22" s="65"/>
      <c r="Q22" s="65"/>
      <c r="R22" s="65">
        <v>738.63</v>
      </c>
      <c r="S22" s="65"/>
    </row>
    <row r="23" spans="1:19" s="1" customFormat="1" ht="27" customHeight="1">
      <c r="A23" s="57"/>
      <c r="B23" s="57" t="s">
        <v>160</v>
      </c>
      <c r="C23" s="57"/>
      <c r="D23" s="57" t="s">
        <v>161</v>
      </c>
      <c r="E23" s="65">
        <v>5622.9666100000004</v>
      </c>
      <c r="F23" s="65">
        <v>1474.6922400000001</v>
      </c>
      <c r="G23" s="65">
        <v>1280.78224</v>
      </c>
      <c r="H23" s="65">
        <v>193.91</v>
      </c>
      <c r="I23" s="65"/>
      <c r="J23" s="65"/>
      <c r="K23" s="65">
        <v>4148.2743700000001</v>
      </c>
      <c r="L23" s="65">
        <v>9.59</v>
      </c>
      <c r="M23" s="65">
        <v>820.39696000000004</v>
      </c>
      <c r="N23" s="65">
        <v>2053.7574100000002</v>
      </c>
      <c r="O23" s="56">
        <v>525.9</v>
      </c>
      <c r="P23" s="65"/>
      <c r="Q23" s="65"/>
      <c r="R23" s="65">
        <v>738.63</v>
      </c>
      <c r="S23" s="65"/>
    </row>
    <row r="24" spans="1:19" s="1" customFormat="1" ht="27" customHeight="1">
      <c r="A24" s="9" t="s">
        <v>162</v>
      </c>
      <c r="B24" s="9" t="s">
        <v>163</v>
      </c>
      <c r="C24" s="9" t="s">
        <v>76</v>
      </c>
      <c r="D24" s="9" t="s">
        <v>164</v>
      </c>
      <c r="E24" s="45">
        <v>1481.6922400000001</v>
      </c>
      <c r="F24" s="45">
        <v>1474.6922400000001</v>
      </c>
      <c r="G24" s="45">
        <v>1280.78224</v>
      </c>
      <c r="H24" s="45">
        <v>193.91</v>
      </c>
      <c r="I24" s="45"/>
      <c r="J24" s="45"/>
      <c r="K24" s="45">
        <v>7</v>
      </c>
      <c r="L24" s="45"/>
      <c r="M24" s="45">
        <v>7</v>
      </c>
      <c r="N24" s="45"/>
      <c r="O24" s="58"/>
      <c r="P24" s="45"/>
      <c r="Q24" s="45"/>
      <c r="R24" s="45"/>
      <c r="S24" s="45"/>
    </row>
    <row r="25" spans="1:19" s="1" customFormat="1" ht="27" customHeight="1">
      <c r="A25" s="9" t="s">
        <v>162</v>
      </c>
      <c r="B25" s="9" t="s">
        <v>163</v>
      </c>
      <c r="C25" s="9" t="s">
        <v>79</v>
      </c>
      <c r="D25" s="9" t="s">
        <v>165</v>
      </c>
      <c r="E25" s="45">
        <v>157.12</v>
      </c>
      <c r="F25" s="45"/>
      <c r="G25" s="45"/>
      <c r="H25" s="45"/>
      <c r="I25" s="45"/>
      <c r="J25" s="45"/>
      <c r="K25" s="45">
        <v>157.12</v>
      </c>
      <c r="L25" s="45"/>
      <c r="M25" s="45">
        <v>124.12</v>
      </c>
      <c r="N25" s="45">
        <v>13</v>
      </c>
      <c r="O25" s="58">
        <v>20</v>
      </c>
      <c r="P25" s="45"/>
      <c r="Q25" s="45"/>
      <c r="R25" s="45"/>
      <c r="S25" s="45"/>
    </row>
    <row r="26" spans="1:19" s="1" customFormat="1" ht="27" customHeight="1">
      <c r="A26" s="9" t="s">
        <v>162</v>
      </c>
      <c r="B26" s="9" t="s">
        <v>163</v>
      </c>
      <c r="C26" s="9" t="s">
        <v>72</v>
      </c>
      <c r="D26" s="9" t="s">
        <v>166</v>
      </c>
      <c r="E26" s="45">
        <v>59.799959999999999</v>
      </c>
      <c r="F26" s="45"/>
      <c r="G26" s="45"/>
      <c r="H26" s="45"/>
      <c r="I26" s="45"/>
      <c r="J26" s="45"/>
      <c r="K26" s="45">
        <v>59.799959999999999</v>
      </c>
      <c r="L26" s="45"/>
      <c r="M26" s="45">
        <v>49.299959999999999</v>
      </c>
      <c r="N26" s="45">
        <v>10</v>
      </c>
      <c r="O26" s="58">
        <v>0.5</v>
      </c>
      <c r="P26" s="45"/>
      <c r="Q26" s="45"/>
      <c r="R26" s="45"/>
      <c r="S26" s="45"/>
    </row>
    <row r="27" spans="1:19" s="1" customFormat="1" ht="27" customHeight="1">
      <c r="A27" s="9" t="s">
        <v>162</v>
      </c>
      <c r="B27" s="9" t="s">
        <v>163</v>
      </c>
      <c r="C27" s="9" t="s">
        <v>92</v>
      </c>
      <c r="D27" s="9" t="s">
        <v>167</v>
      </c>
      <c r="E27" s="45">
        <v>50</v>
      </c>
      <c r="F27" s="45"/>
      <c r="G27" s="45"/>
      <c r="H27" s="45"/>
      <c r="I27" s="45"/>
      <c r="J27" s="45"/>
      <c r="K27" s="45">
        <v>50</v>
      </c>
      <c r="L27" s="45"/>
      <c r="M27" s="45">
        <v>42</v>
      </c>
      <c r="N27" s="45"/>
      <c r="O27" s="58"/>
      <c r="P27" s="45"/>
      <c r="Q27" s="45"/>
      <c r="R27" s="45">
        <v>8</v>
      </c>
      <c r="S27" s="45"/>
    </row>
    <row r="28" spans="1:19" s="1" customFormat="1" ht="27" customHeight="1">
      <c r="A28" s="9" t="s">
        <v>162</v>
      </c>
      <c r="B28" s="9" t="s">
        <v>163</v>
      </c>
      <c r="C28" s="9" t="s">
        <v>94</v>
      </c>
      <c r="D28" s="9" t="s">
        <v>168</v>
      </c>
      <c r="E28" s="45">
        <v>2</v>
      </c>
      <c r="F28" s="45"/>
      <c r="G28" s="45"/>
      <c r="H28" s="45"/>
      <c r="I28" s="45"/>
      <c r="J28" s="45"/>
      <c r="K28" s="45">
        <v>2</v>
      </c>
      <c r="L28" s="45"/>
      <c r="M28" s="45">
        <v>2</v>
      </c>
      <c r="N28" s="45"/>
      <c r="O28" s="58"/>
      <c r="P28" s="45"/>
      <c r="Q28" s="45"/>
      <c r="R28" s="45"/>
      <c r="S28" s="45"/>
    </row>
    <row r="29" spans="1:19" s="1" customFormat="1" ht="27" customHeight="1">
      <c r="A29" s="9" t="s">
        <v>162</v>
      </c>
      <c r="B29" s="9" t="s">
        <v>163</v>
      </c>
      <c r="C29" s="9" t="s">
        <v>96</v>
      </c>
      <c r="D29" s="9" t="s">
        <v>169</v>
      </c>
      <c r="E29" s="45">
        <v>102</v>
      </c>
      <c r="F29" s="45"/>
      <c r="G29" s="45"/>
      <c r="H29" s="45"/>
      <c r="I29" s="45"/>
      <c r="J29" s="45"/>
      <c r="K29" s="45">
        <v>102</v>
      </c>
      <c r="L29" s="45"/>
      <c r="M29" s="45">
        <v>2</v>
      </c>
      <c r="N29" s="45"/>
      <c r="O29" s="58">
        <v>100</v>
      </c>
      <c r="P29" s="45"/>
      <c r="Q29" s="45"/>
      <c r="R29" s="45"/>
      <c r="S29" s="45"/>
    </row>
    <row r="30" spans="1:19" s="1" customFormat="1" ht="27" customHeight="1">
      <c r="A30" s="9" t="s">
        <v>162</v>
      </c>
      <c r="B30" s="9" t="s">
        <v>163</v>
      </c>
      <c r="C30" s="9" t="s">
        <v>98</v>
      </c>
      <c r="D30" s="9" t="s">
        <v>170</v>
      </c>
      <c r="E30" s="45">
        <v>106.21041</v>
      </c>
      <c r="F30" s="45"/>
      <c r="G30" s="45"/>
      <c r="H30" s="45"/>
      <c r="I30" s="45"/>
      <c r="J30" s="45"/>
      <c r="K30" s="45">
        <v>106.21041</v>
      </c>
      <c r="L30" s="45"/>
      <c r="M30" s="45"/>
      <c r="N30" s="45">
        <v>106.21041</v>
      </c>
      <c r="O30" s="58"/>
      <c r="P30" s="45"/>
      <c r="Q30" s="45"/>
      <c r="R30" s="45"/>
      <c r="S30" s="45"/>
    </row>
    <row r="31" spans="1:19" s="1" customFormat="1" ht="27" customHeight="1">
      <c r="A31" s="9" t="s">
        <v>162</v>
      </c>
      <c r="B31" s="9" t="s">
        <v>163</v>
      </c>
      <c r="C31" s="9" t="s">
        <v>100</v>
      </c>
      <c r="D31" s="9" t="s">
        <v>171</v>
      </c>
      <c r="E31" s="45">
        <v>330</v>
      </c>
      <c r="F31" s="45"/>
      <c r="G31" s="45"/>
      <c r="H31" s="45"/>
      <c r="I31" s="45"/>
      <c r="J31" s="45"/>
      <c r="K31" s="45">
        <v>330</v>
      </c>
      <c r="L31" s="45"/>
      <c r="M31" s="45">
        <v>0.1</v>
      </c>
      <c r="N31" s="45">
        <v>13.6</v>
      </c>
      <c r="O31" s="58">
        <v>192.4</v>
      </c>
      <c r="P31" s="45"/>
      <c r="Q31" s="45"/>
      <c r="R31" s="45">
        <v>123.9</v>
      </c>
      <c r="S31" s="45"/>
    </row>
    <row r="32" spans="1:19" s="1" customFormat="1" ht="27" customHeight="1">
      <c r="A32" s="9" t="s">
        <v>162</v>
      </c>
      <c r="B32" s="9" t="s">
        <v>163</v>
      </c>
      <c r="C32" s="9" t="s">
        <v>102</v>
      </c>
      <c r="D32" s="9" t="s">
        <v>172</v>
      </c>
      <c r="E32" s="45">
        <v>69</v>
      </c>
      <c r="F32" s="45"/>
      <c r="G32" s="45"/>
      <c r="H32" s="45"/>
      <c r="I32" s="45"/>
      <c r="J32" s="45"/>
      <c r="K32" s="45">
        <v>69</v>
      </c>
      <c r="L32" s="45"/>
      <c r="M32" s="45"/>
      <c r="N32" s="45">
        <v>24</v>
      </c>
      <c r="O32" s="58">
        <v>45</v>
      </c>
      <c r="P32" s="45"/>
      <c r="Q32" s="45"/>
      <c r="R32" s="45"/>
      <c r="S32" s="45"/>
    </row>
    <row r="33" spans="1:253" s="1" customFormat="1" ht="27" customHeight="1">
      <c r="A33" s="9" t="s">
        <v>162</v>
      </c>
      <c r="B33" s="9" t="s">
        <v>163</v>
      </c>
      <c r="C33" s="9" t="s">
        <v>104</v>
      </c>
      <c r="D33" s="9" t="s">
        <v>173</v>
      </c>
      <c r="E33" s="45">
        <v>49.3</v>
      </c>
      <c r="F33" s="45"/>
      <c r="G33" s="45"/>
      <c r="H33" s="45"/>
      <c r="I33" s="45"/>
      <c r="J33" s="45"/>
      <c r="K33" s="45">
        <v>49.3</v>
      </c>
      <c r="L33" s="45"/>
      <c r="M33" s="45">
        <v>49.3</v>
      </c>
      <c r="N33" s="45"/>
      <c r="O33" s="58"/>
      <c r="P33" s="45"/>
      <c r="Q33" s="45"/>
      <c r="R33" s="45"/>
      <c r="S33" s="45"/>
    </row>
    <row r="34" spans="1:253" s="1" customFormat="1" ht="27" customHeight="1">
      <c r="A34" s="9" t="s">
        <v>162</v>
      </c>
      <c r="B34" s="9" t="s">
        <v>163</v>
      </c>
      <c r="C34" s="9" t="s">
        <v>106</v>
      </c>
      <c r="D34" s="9" t="s">
        <v>174</v>
      </c>
      <c r="E34" s="45">
        <v>2110.6770000000001</v>
      </c>
      <c r="F34" s="45"/>
      <c r="G34" s="45"/>
      <c r="H34" s="45"/>
      <c r="I34" s="45"/>
      <c r="J34" s="45"/>
      <c r="K34" s="45">
        <v>2110.6770000000001</v>
      </c>
      <c r="L34" s="45"/>
      <c r="M34" s="45">
        <v>209.5</v>
      </c>
      <c r="N34" s="45">
        <v>1851.4469999999999</v>
      </c>
      <c r="O34" s="58">
        <v>20</v>
      </c>
      <c r="P34" s="45"/>
      <c r="Q34" s="45"/>
      <c r="R34" s="45">
        <v>29.73</v>
      </c>
      <c r="S34" s="45"/>
    </row>
    <row r="35" spans="1:253" s="1" customFormat="1" ht="27" customHeight="1">
      <c r="A35" s="9" t="s">
        <v>162</v>
      </c>
      <c r="B35" s="9" t="s">
        <v>163</v>
      </c>
      <c r="C35" s="9" t="s">
        <v>108</v>
      </c>
      <c r="D35" s="9" t="s">
        <v>175</v>
      </c>
      <c r="E35" s="45">
        <v>14.82</v>
      </c>
      <c r="F35" s="45"/>
      <c r="G35" s="45"/>
      <c r="H35" s="45"/>
      <c r="I35" s="45"/>
      <c r="J35" s="45"/>
      <c r="K35" s="45">
        <v>14.82</v>
      </c>
      <c r="L35" s="45">
        <v>4.62</v>
      </c>
      <c r="M35" s="45">
        <v>10.199999999999999</v>
      </c>
      <c r="N35" s="45"/>
      <c r="O35" s="58"/>
      <c r="P35" s="45"/>
      <c r="Q35" s="45"/>
      <c r="R35" s="45"/>
      <c r="S35" s="45"/>
    </row>
    <row r="36" spans="1:253" s="1" customFormat="1" ht="27" customHeight="1">
      <c r="A36" s="9" t="s">
        <v>162</v>
      </c>
      <c r="B36" s="9" t="s">
        <v>163</v>
      </c>
      <c r="C36" s="9" t="s">
        <v>110</v>
      </c>
      <c r="D36" s="9" t="s">
        <v>176</v>
      </c>
      <c r="E36" s="45">
        <v>577</v>
      </c>
      <c r="F36" s="45"/>
      <c r="G36" s="45"/>
      <c r="H36" s="45"/>
      <c r="I36" s="45"/>
      <c r="J36" s="45"/>
      <c r="K36" s="45">
        <v>577</v>
      </c>
      <c r="L36" s="45"/>
      <c r="M36" s="45"/>
      <c r="N36" s="45"/>
      <c r="O36" s="58"/>
      <c r="P36" s="45"/>
      <c r="Q36" s="45"/>
      <c r="R36" s="45">
        <v>577</v>
      </c>
      <c r="S36" s="45"/>
    </row>
    <row r="37" spans="1:253" s="1" customFormat="1" ht="27" customHeight="1">
      <c r="A37" s="9" t="s">
        <v>162</v>
      </c>
      <c r="B37" s="9" t="s">
        <v>163</v>
      </c>
      <c r="C37" s="9" t="s">
        <v>81</v>
      </c>
      <c r="D37" s="9" t="s">
        <v>177</v>
      </c>
      <c r="E37" s="45">
        <v>513.34699999999998</v>
      </c>
      <c r="F37" s="45"/>
      <c r="G37" s="45"/>
      <c r="H37" s="45"/>
      <c r="I37" s="45"/>
      <c r="J37" s="45"/>
      <c r="K37" s="45">
        <v>513.34699999999998</v>
      </c>
      <c r="L37" s="45">
        <v>4.97</v>
      </c>
      <c r="M37" s="45">
        <v>324.87700000000001</v>
      </c>
      <c r="N37" s="45">
        <v>35.5</v>
      </c>
      <c r="O37" s="58">
        <v>148</v>
      </c>
      <c r="P37" s="45"/>
      <c r="Q37" s="45"/>
      <c r="R37" s="45"/>
      <c r="S37" s="45"/>
    </row>
    <row r="38" spans="1:253" s="1" customFormat="1" ht="27" customHeight="1">
      <c r="A38" s="57"/>
      <c r="B38" s="57" t="s">
        <v>178</v>
      </c>
      <c r="C38" s="57"/>
      <c r="D38" s="57" t="s">
        <v>179</v>
      </c>
      <c r="E38" s="65">
        <v>209.126</v>
      </c>
      <c r="F38" s="65"/>
      <c r="G38" s="65"/>
      <c r="H38" s="65"/>
      <c r="I38" s="65"/>
      <c r="J38" s="65"/>
      <c r="K38" s="65">
        <v>209.126</v>
      </c>
      <c r="L38" s="65"/>
      <c r="M38" s="65"/>
      <c r="N38" s="65">
        <v>209.126</v>
      </c>
      <c r="O38" s="56"/>
      <c r="P38" s="65"/>
      <c r="Q38" s="65"/>
      <c r="R38" s="65"/>
      <c r="S38" s="65"/>
    </row>
    <row r="39" spans="1:253" s="1" customFormat="1" ht="27" customHeight="1">
      <c r="A39" s="9" t="s">
        <v>162</v>
      </c>
      <c r="B39" s="9" t="s">
        <v>180</v>
      </c>
      <c r="C39" s="9" t="s">
        <v>113</v>
      </c>
      <c r="D39" s="9" t="s">
        <v>181</v>
      </c>
      <c r="E39" s="45">
        <v>209.126</v>
      </c>
      <c r="F39" s="45"/>
      <c r="G39" s="45"/>
      <c r="H39" s="45"/>
      <c r="I39" s="45"/>
      <c r="J39" s="45"/>
      <c r="K39" s="45">
        <v>209.126</v>
      </c>
      <c r="L39" s="45"/>
      <c r="M39" s="45"/>
      <c r="N39" s="45">
        <v>209.126</v>
      </c>
      <c r="O39" s="58"/>
      <c r="P39" s="45"/>
      <c r="Q39" s="45"/>
      <c r="R39" s="45"/>
      <c r="S39" s="45"/>
    </row>
    <row r="40" spans="1:253" s="1" customFormat="1" ht="27" customHeight="1">
      <c r="A40" s="57" t="s">
        <v>115</v>
      </c>
      <c r="B40" s="57"/>
      <c r="C40" s="57"/>
      <c r="D40" s="57" t="s">
        <v>182</v>
      </c>
      <c r="E40" s="65">
        <v>128.47594799999999</v>
      </c>
      <c r="F40" s="65">
        <v>128.47594799999999</v>
      </c>
      <c r="G40" s="65">
        <v>128.47594799999999</v>
      </c>
      <c r="H40" s="65"/>
      <c r="I40" s="65"/>
      <c r="J40" s="65"/>
      <c r="K40" s="65"/>
      <c r="L40" s="65"/>
      <c r="M40" s="65"/>
      <c r="N40" s="65"/>
      <c r="O40" s="56"/>
      <c r="P40" s="65"/>
      <c r="Q40" s="65"/>
      <c r="R40" s="65"/>
      <c r="S40" s="65"/>
    </row>
    <row r="41" spans="1:253" s="1" customFormat="1" ht="27" customHeight="1">
      <c r="A41" s="57"/>
      <c r="B41" s="57" t="s">
        <v>183</v>
      </c>
      <c r="C41" s="57"/>
      <c r="D41" s="57" t="s">
        <v>184</v>
      </c>
      <c r="E41" s="65">
        <v>128.47594799999999</v>
      </c>
      <c r="F41" s="65">
        <v>128.47594799999999</v>
      </c>
      <c r="G41" s="65">
        <v>128.47594799999999</v>
      </c>
      <c r="H41" s="65"/>
      <c r="I41" s="65"/>
      <c r="J41" s="65"/>
      <c r="K41" s="65"/>
      <c r="L41" s="65"/>
      <c r="M41" s="65"/>
      <c r="N41" s="65"/>
      <c r="O41" s="56"/>
      <c r="P41" s="65"/>
      <c r="Q41" s="65"/>
      <c r="R41" s="65"/>
      <c r="S41" s="65"/>
    </row>
    <row r="42" spans="1:253" s="1" customFormat="1" ht="27" customHeight="1">
      <c r="A42" s="9" t="s">
        <v>185</v>
      </c>
      <c r="B42" s="9" t="s">
        <v>186</v>
      </c>
      <c r="C42" s="9" t="s">
        <v>76</v>
      </c>
      <c r="D42" s="9" t="s">
        <v>187</v>
      </c>
      <c r="E42" s="45">
        <v>128.47594799999999</v>
      </c>
      <c r="F42" s="45">
        <v>128.47594799999999</v>
      </c>
      <c r="G42" s="45">
        <v>128.47594799999999</v>
      </c>
      <c r="H42" s="45"/>
      <c r="I42" s="45"/>
      <c r="J42" s="45"/>
      <c r="K42" s="45"/>
      <c r="L42" s="45"/>
      <c r="M42" s="45"/>
      <c r="N42" s="45"/>
      <c r="O42" s="58"/>
      <c r="P42" s="45"/>
      <c r="Q42" s="45"/>
      <c r="R42" s="45"/>
      <c r="S42" s="45"/>
    </row>
    <row r="43" spans="1:253" s="1" customFormat="1" ht="27" customHeight="1">
      <c r="A43" s="57" t="s">
        <v>118</v>
      </c>
      <c r="B43" s="57"/>
      <c r="C43" s="57"/>
      <c r="D43" s="57" t="s">
        <v>188</v>
      </c>
      <c r="E43" s="65">
        <v>358.6</v>
      </c>
      <c r="F43" s="65"/>
      <c r="G43" s="65"/>
      <c r="H43" s="65"/>
      <c r="I43" s="65"/>
      <c r="J43" s="65"/>
      <c r="K43" s="65">
        <v>358.6</v>
      </c>
      <c r="L43" s="65"/>
      <c r="M43" s="65"/>
      <c r="N43" s="65"/>
      <c r="O43" s="56">
        <v>358.6</v>
      </c>
      <c r="P43" s="65"/>
      <c r="Q43" s="65"/>
      <c r="R43" s="65"/>
      <c r="S43" s="65"/>
    </row>
    <row r="44" spans="1:253" s="1" customFormat="1" ht="27" customHeight="1">
      <c r="A44" s="57"/>
      <c r="B44" s="57" t="s">
        <v>150</v>
      </c>
      <c r="C44" s="57"/>
      <c r="D44" s="57" t="s">
        <v>189</v>
      </c>
      <c r="E44" s="65">
        <v>358.6</v>
      </c>
      <c r="F44" s="65"/>
      <c r="G44" s="65"/>
      <c r="H44" s="65"/>
      <c r="I44" s="65"/>
      <c r="J44" s="65"/>
      <c r="K44" s="65">
        <v>358.6</v>
      </c>
      <c r="L44" s="65"/>
      <c r="M44" s="65"/>
      <c r="N44" s="65"/>
      <c r="O44" s="56">
        <v>358.6</v>
      </c>
      <c r="P44" s="65"/>
      <c r="Q44" s="65"/>
      <c r="R44" s="65"/>
      <c r="S44" s="65"/>
    </row>
    <row r="45" spans="1:253" s="1" customFormat="1" ht="27" customHeight="1">
      <c r="A45" s="9" t="s">
        <v>190</v>
      </c>
      <c r="B45" s="9" t="s">
        <v>153</v>
      </c>
      <c r="C45" s="9" t="s">
        <v>81</v>
      </c>
      <c r="D45" s="9" t="s">
        <v>191</v>
      </c>
      <c r="E45" s="45">
        <v>358.6</v>
      </c>
      <c r="F45" s="45"/>
      <c r="G45" s="45"/>
      <c r="H45" s="45"/>
      <c r="I45" s="45"/>
      <c r="J45" s="45"/>
      <c r="K45" s="45">
        <v>358.6</v>
      </c>
      <c r="L45" s="45"/>
      <c r="M45" s="45"/>
      <c r="N45" s="45"/>
      <c r="O45" s="58">
        <v>358.6</v>
      </c>
      <c r="P45" s="45"/>
      <c r="Q45" s="45"/>
      <c r="R45" s="45"/>
      <c r="S45" s="45"/>
    </row>
    <row r="46" spans="1:253" s="1" customFormat="1" ht="24.75" customHeight="1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</row>
    <row r="47" spans="1:253" s="1" customFormat="1" ht="24.75" customHeight="1"/>
    <row r="48" spans="1:253" s="1" customFormat="1" ht="24.75" customHeight="1"/>
    <row r="49" s="1" customFormat="1" ht="24.75" customHeight="1"/>
    <row r="50" s="1" customFormat="1" ht="24.75" customHeight="1"/>
    <row r="51" s="1" customFormat="1" ht="24.75" customHeight="1"/>
    <row r="52" s="1" customFormat="1" ht="24.75" customHeight="1"/>
    <row r="53" s="1" customFormat="1" ht="24.75" customHeight="1"/>
    <row r="54" s="1" customFormat="1" ht="24.75" customHeight="1"/>
  </sheetData>
  <sheetProtection sheet="1" formatCells="0" formatColumns="0" formatRows="0" insertColumns="0" insertRows="0" insertHyperlinks="0" deleteColumns="0" deleteRows="0" sort="0" autoFilter="0" pivotTables="0"/>
  <mergeCells count="6">
    <mergeCell ref="A2:S2"/>
    <mergeCell ref="A4:C4"/>
    <mergeCell ref="F4:J4"/>
    <mergeCell ref="K4:S4"/>
    <mergeCell ref="D4:D5"/>
    <mergeCell ref="E4:E5"/>
  </mergeCells>
  <phoneticPr fontId="25" type="noConversion"/>
  <pageMargins left="0.75" right="0.75" top="1" bottom="1" header="0.5" footer="0.5"/>
  <pageSetup orientation="portrait" horizontalDpi="300" verticalDpi="30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封面1</vt:lpstr>
      <vt:lpstr>主表1-收支</vt:lpstr>
      <vt:lpstr>主表2-收入</vt:lpstr>
      <vt:lpstr>主表3-支出</vt:lpstr>
      <vt:lpstr>主表3-1支出分功能科目明细表</vt:lpstr>
      <vt:lpstr>主表3-2支出预算</vt:lpstr>
      <vt:lpstr>主表4-财收支</vt:lpstr>
      <vt:lpstr>主表5-财政拨款支出</vt:lpstr>
      <vt:lpstr>主表5-1财政拨款支出分科目明细</vt:lpstr>
      <vt:lpstr>主表5-2财政拨款支出预算</vt:lpstr>
      <vt:lpstr>主表6-基本</vt:lpstr>
      <vt:lpstr>主表7-三公表</vt:lpstr>
      <vt:lpstr>主表8-基金收支</vt:lpstr>
      <vt:lpstr>主表9-国有资本收支 </vt:lpstr>
      <vt:lpstr>封面2</vt:lpstr>
      <vt:lpstr>附表1-1基人</vt:lpstr>
      <vt:lpstr>附表1-2个人</vt:lpstr>
      <vt:lpstr>附表1-3基商</vt:lpstr>
      <vt:lpstr>附表1-4其他资本</vt:lpstr>
      <vt:lpstr>附表2-1项目</vt:lpstr>
      <vt:lpstr>附表2-2项目明细</vt:lpstr>
      <vt:lpstr>附表3教育收费资金</vt:lpstr>
      <vt:lpstr>附表4单位资金收支</vt:lpstr>
      <vt:lpstr>附表5结余结转</vt:lpstr>
      <vt:lpstr>附表6政府经济科目（全口径）</vt:lpstr>
      <vt:lpstr>附表7基本(政府经济科目)</vt:lpstr>
      <vt:lpstr>附表8政府经济科目-项目</vt:lpstr>
      <vt:lpstr>附表9征收</vt:lpstr>
      <vt:lpstr>附表10-1采购</vt:lpstr>
      <vt:lpstr>附表10-2采购</vt:lpstr>
      <vt:lpstr>附表11政府购买服务预算表</vt:lpstr>
      <vt:lpstr>附表12人基</vt:lpstr>
      <vt:lpstr>附表13资产配置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2022-02-17T01:17:00Z</dcterms:created>
  <dcterms:modified xsi:type="dcterms:W3CDTF">2022-05-18T04:28:33Z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</Properties>
</file>