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52"/>
  </bookViews>
  <sheets>
    <sheet name="附件3三年规划表封面" sheetId="12" r:id="rId1"/>
    <sheet name="附件3  01三年规划支出总表" sheetId="3" r:id="rId2"/>
    <sheet name="附件3  02项目支出表（2024年）" sheetId="29" r:id="rId3"/>
    <sheet name="附件3  03项目支出表（2025年）" sheetId="18" r:id="rId4"/>
    <sheet name="附件3  04项目支出表（2026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externalReferences>
    <externalReference r:id="rId11"/>
  </externalReferences>
  <definedNames>
    <definedName name="_xlnm.Print_Titles" localSheetId="7">'附件5-1非税收入预测表（2023纳入预算管理）'!$A$2:$IV$6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<sst xmlns="http://schemas.openxmlformats.org/spreadsheetml/2006/main" count="336" uniqueCount="141">
  <si>
    <t>附件3</t>
  </si>
  <si>
    <t>庐山市市直部门2024-2026年中期财政规划表</t>
  </si>
  <si>
    <t>部门名称：江西庐山工业园区管理委员会</t>
  </si>
  <si>
    <t>编制日期：2024年1月31日</t>
  </si>
  <si>
    <t>编制单位：江西庐山工业园区管理委员会</t>
  </si>
  <si>
    <t>单位负责人签章：</t>
  </si>
  <si>
    <t>财务负责人签章：</t>
  </si>
  <si>
    <t>制表人签章：</t>
  </si>
  <si>
    <r>
      <rPr>
        <sz val="12"/>
        <rFont val="宋体"/>
        <charset val="134"/>
      </rPr>
      <t xml:space="preserve"> </t>
    </r>
    <r>
      <rPr>
        <sz val="12"/>
        <rFont val="宋体"/>
        <charset val="134"/>
      </rPr>
      <t xml:space="preserve"> 01表</t>
    </r>
  </si>
  <si>
    <t>庐山市市直部门2024-2026年支出规划总表</t>
  </si>
  <si>
    <t>填报部门：江西庐山工业园区管理委员会</t>
  </si>
  <si>
    <t>单位：万元</t>
  </si>
  <si>
    <t>项目</t>
  </si>
  <si>
    <t>支出类级功能科目</t>
  </si>
  <si>
    <t>2024年</t>
  </si>
  <si>
    <t>2025年</t>
  </si>
  <si>
    <t>2026年</t>
  </si>
  <si>
    <t>合计</t>
  </si>
  <si>
    <t>基本支出</t>
  </si>
  <si>
    <t>项目支出</t>
  </si>
  <si>
    <t>小计</t>
  </si>
  <si>
    <t>一般公共预算安排</t>
  </si>
  <si>
    <t>政府性基金安排</t>
  </si>
  <si>
    <t>部门合计</t>
  </si>
  <si>
    <t>本级</t>
  </si>
  <si>
    <t>2150501-行政运行</t>
  </si>
  <si>
    <t>2080505-机关事业单位基本养老保险缴费支出</t>
  </si>
  <si>
    <t>2080506-机关事业单位职业年金缴费支出</t>
  </si>
  <si>
    <t>2101101-行政单位医疗</t>
  </si>
  <si>
    <t>2101103-公务员医疗补助</t>
  </si>
  <si>
    <t>2210201-住房公积金</t>
  </si>
  <si>
    <t>2150502-一般行政管理事务</t>
  </si>
  <si>
    <t>2121499-其他污水处理费安排的支出</t>
  </si>
  <si>
    <t>2013299-其他组织事务支出</t>
  </si>
  <si>
    <t>2150899-其他支持中小企业发展和管理支出</t>
  </si>
  <si>
    <r>
      <rPr>
        <sz val="12"/>
        <rFont val="宋体"/>
        <charset val="134"/>
      </rPr>
      <t>0</t>
    </r>
    <r>
      <rPr>
        <sz val="12"/>
        <rFont val="宋体"/>
        <charset val="134"/>
      </rPr>
      <t>2</t>
    </r>
    <r>
      <rPr>
        <sz val="12"/>
        <rFont val="宋体"/>
        <charset val="134"/>
      </rPr>
      <t>表</t>
    </r>
  </si>
  <si>
    <t>庐山市市直部门2024年项目支出情况表</t>
  </si>
  <si>
    <t>项目序号</t>
  </si>
  <si>
    <t>一级项目名称</t>
  </si>
  <si>
    <t>二级项目名称</t>
  </si>
  <si>
    <t>支出功能
分类科目
（项级）</t>
  </si>
  <si>
    <t>金额</t>
  </si>
  <si>
    <t>政府性基金  安排</t>
  </si>
  <si>
    <t>项目1</t>
  </si>
  <si>
    <t>扶持企业发展资金</t>
  </si>
  <si>
    <t>项目2</t>
  </si>
  <si>
    <t>工业园机关运转工作经费</t>
  </si>
  <si>
    <t>工业园2024年机关工作经费</t>
  </si>
  <si>
    <t>项目3</t>
  </si>
  <si>
    <t>工业园区项目经费</t>
  </si>
  <si>
    <t>工业污水处理厂污水处理费</t>
  </si>
  <si>
    <t>项目4</t>
  </si>
  <si>
    <t>白鹿工业园污水处理泵和沙山路灯电费</t>
  </si>
  <si>
    <t>项目5</t>
  </si>
  <si>
    <t>党建事务支出</t>
  </si>
  <si>
    <t>两新党建宣传员经费</t>
  </si>
  <si>
    <t>项目6</t>
  </si>
  <si>
    <t>项目7</t>
  </si>
  <si>
    <t>……</t>
  </si>
  <si>
    <t>甲单位</t>
  </si>
  <si>
    <t>庐山市市直部门2025年项目支出情况表</t>
  </si>
  <si>
    <t>工业园2025年机关工作经费</t>
  </si>
  <si>
    <t>庐山市市直部门2026年项目支出情况表</t>
  </si>
  <si>
    <t>工业园2026年机关工作经费</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</si>
  <si>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</si>
  <si>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</si>
  <si>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</si>
  <si>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</si>
  <si>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</si>
  <si>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</si>
  <si>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</si>
  <si>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</si>
  <si>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</si>
  <si>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</si>
  <si>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</si>
  <si>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</si>
  <si>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</si>
  <si>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</si>
  <si>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</si>
  <si>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</si>
  <si>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</si>
  <si>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</si>
  <si>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</si>
  <si>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</si>
  <si>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</si>
  <si>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</si>
  <si>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</si>
  <si>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江西庐山工业园区管理委员会</t>
  </si>
  <si>
    <t>无</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</si>
  <si>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</si>
  <si>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</si>
  <si>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</si>
  <si>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</si>
  <si>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填报单位：江西庐山工业园区管理委员会</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</si>
  <si>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</si>
  <si>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</si>
  <si>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</si>
  <si>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</si>
  <si>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</si>
  <si>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</si>
  <si>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</si>
  <si>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</si>
  <si>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</si>
  <si>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</si>
  <si>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</si>
  <si>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</si>
  <si>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</si>
  <si>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</si>
  <si>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</si>
  <si>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</si>
  <si>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</si>
  <si>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</si>
  <si>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</si>
  <si>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</si>
  <si>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</si>
  <si>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</si>
  <si>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</si>
  <si>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</si>
  <si>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</si>
  <si>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</si>
  <si>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</si>
  <si>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</si>
  <si>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</si>
  <si>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</si>
  <si>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</si>
  <si>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</si>
  <si>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</si>
  <si>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</si>
  <si>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</si>
  <si>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参照公务员法管理事业单位</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</si>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</sst>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1">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1"/>
      <color indexed="8"/>
      <name val="宋体"/>
      <charset val="134"/>
      <scheme val="minor"/>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3"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4" borderId="16" applyNumberFormat="0" applyAlignment="0" applyProtection="0">
      <alignment vertical="center"/>
    </xf>
    <xf numFmtId="0" fontId="31" fillId="5" borderId="17" applyNumberFormat="0" applyAlignment="0" applyProtection="0">
      <alignment vertical="center"/>
    </xf>
    <xf numFmtId="0" fontId="32" fillId="5" borderId="16" applyNumberFormat="0" applyAlignment="0" applyProtection="0">
      <alignment vertical="center"/>
    </xf>
    <xf numFmtId="0" fontId="33" fillId="6"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39" fillId="13" borderId="0" applyNumberFormat="0" applyBorder="0" applyAlignment="0" applyProtection="0">
      <alignment vertical="center"/>
    </xf>
    <xf numFmtId="0" fontId="39"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39" fillId="17" borderId="0" applyNumberFormat="0" applyBorder="0" applyAlignment="0" applyProtection="0">
      <alignment vertical="center"/>
    </xf>
    <xf numFmtId="0" fontId="39" fillId="18" borderId="0" applyNumberFormat="0" applyBorder="0" applyAlignment="0" applyProtection="0">
      <alignment vertical="center"/>
    </xf>
    <xf numFmtId="0" fontId="40" fillId="19" borderId="0" applyNumberFormat="0" applyBorder="0" applyAlignment="0" applyProtection="0">
      <alignment vertical="center"/>
    </xf>
    <xf numFmtId="0" fontId="40" fillId="20" borderId="0" applyNumberFormat="0" applyBorder="0" applyAlignment="0" applyProtection="0">
      <alignment vertical="center"/>
    </xf>
    <xf numFmtId="0" fontId="39"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0" fillId="24" borderId="0" applyNumberFormat="0" applyBorder="0" applyAlignment="0" applyProtection="0">
      <alignment vertical="center"/>
    </xf>
    <xf numFmtId="0" fontId="39" fillId="25" borderId="0" applyNumberFormat="0" applyBorder="0" applyAlignment="0" applyProtection="0">
      <alignment vertical="center"/>
    </xf>
    <xf numFmtId="0" fontId="39" fillId="26" borderId="0" applyNumberFormat="0" applyBorder="0" applyAlignment="0" applyProtection="0">
      <alignment vertical="center"/>
    </xf>
    <xf numFmtId="0" fontId="40" fillId="27" borderId="0" applyNumberFormat="0" applyBorder="0" applyAlignment="0" applyProtection="0">
      <alignment vertical="center"/>
    </xf>
    <xf numFmtId="0" fontId="40" fillId="28" borderId="0" applyNumberFormat="0" applyBorder="0" applyAlignment="0" applyProtection="0">
      <alignment vertical="center"/>
    </xf>
    <xf numFmtId="0" fontId="39" fillId="29" borderId="0" applyNumberFormat="0" applyBorder="0" applyAlignment="0" applyProtection="0">
      <alignment vertical="center"/>
    </xf>
    <xf numFmtId="0" fontId="39" fillId="30" borderId="0" applyNumberFormat="0" applyBorder="0" applyAlignment="0" applyProtection="0">
      <alignment vertical="center"/>
    </xf>
    <xf numFmtId="0" fontId="40" fillId="31" borderId="0" applyNumberFormat="0" applyBorder="0" applyAlignment="0" applyProtection="0">
      <alignment vertical="center"/>
    </xf>
    <xf numFmtId="0" fontId="40" fillId="32" borderId="0" applyNumberFormat="0" applyBorder="0" applyAlignment="0" applyProtection="0">
      <alignment vertical="center"/>
    </xf>
    <xf numFmtId="0" fontId="39" fillId="33" borderId="0" applyNumberFormat="0" applyBorder="0" applyAlignment="0" applyProtection="0">
      <alignment vertical="center"/>
    </xf>
    <xf numFmtId="0" fontId="21" fillId="0" borderId="0">
      <alignment vertical="center"/>
    </xf>
    <xf numFmtId="0" fontId="15" fillId="0" borderId="0"/>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6" fontId="0" fillId="0" borderId="0" applyFont="0" applyFill="0" applyBorder="0" applyAlignment="0" applyProtection="0">
      <alignment vertical="center"/>
    </xf>
  </cellStyleXfs>
  <cellXfs count="156">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2" xfId="55" applyNumberFormat="1" applyFont="1" applyFill="1" applyBorder="1" applyAlignment="1" applyProtection="1">
      <alignment vertical="center" wrapText="1"/>
    </xf>
    <xf numFmtId="49" fontId="4" fillId="0" borderId="5" xfId="55" applyNumberFormat="1" applyFont="1" applyFill="1" applyBorder="1" applyAlignment="1" applyProtection="1">
      <alignment horizontal="center"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3" fillId="0" borderId="12" xfId="0" applyFont="1" applyFill="1" applyBorder="1" applyAlignment="1"/>
    <xf numFmtId="0" fontId="0" fillId="0" borderId="2" xfId="0"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14" fillId="0" borderId="0" xfId="50" applyNumberFormat="1" applyFont="1" applyFill="1" applyAlignment="1" applyProtection="1">
      <alignment horizontal="left"/>
    </xf>
    <xf numFmtId="0" fontId="15" fillId="0" borderId="0" xfId="50"/>
    <xf numFmtId="0" fontId="16" fillId="0" borderId="0" xfId="50" applyFont="1" applyAlignment="1">
      <alignment horizontal="centerContinuous" vertical="center"/>
    </xf>
    <xf numFmtId="0" fontId="17" fillId="0" borderId="0" xfId="50" applyFont="1" applyAlignment="1">
      <alignment horizontal="centerContinuous" vertical="center"/>
    </xf>
    <xf numFmtId="0" fontId="15" fillId="0" borderId="0" xfId="50" applyAlignment="1">
      <alignment horizontal="centerContinuous" vertical="center"/>
    </xf>
    <xf numFmtId="49" fontId="15" fillId="0" borderId="0" xfId="50" applyNumberFormat="1" applyFont="1" applyFill="1" applyAlignment="1" applyProtection="1">
      <alignment horizontal="centerContinuous" vertical="center"/>
    </xf>
    <xf numFmtId="0" fontId="15" fillId="0" borderId="0" xfId="50" applyFill="1"/>
    <xf numFmtId="0" fontId="18" fillId="0" borderId="0" xfId="50" applyFont="1" applyFill="1" applyAlignment="1"/>
    <xf numFmtId="0" fontId="18" fillId="0" borderId="0" xfId="50" applyFont="1"/>
    <xf numFmtId="0" fontId="18" fillId="0" borderId="0" xfId="50" applyFont="1" applyFill="1"/>
    <xf numFmtId="0" fontId="18" fillId="0" borderId="0" xfId="50" applyFont="1" applyAlignment="1">
      <alignment horizontal="left"/>
    </xf>
    <xf numFmtId="0" fontId="18" fillId="0" borderId="0" xfId="50" applyFont="1" applyFill="1" applyAlignment="1">
      <alignment horizontal="centerContinuous"/>
    </xf>
    <xf numFmtId="0" fontId="19" fillId="0" borderId="0" xfId="50" applyFont="1" applyAlignment="1">
      <alignment horizontal="left" vertical="top"/>
    </xf>
    <xf numFmtId="0" fontId="19" fillId="0" borderId="0" xfId="50" applyFont="1"/>
    <xf numFmtId="0" fontId="17" fillId="0" borderId="0" xfId="50" applyFont="1" applyFill="1" applyAlignment="1">
      <alignment horizontal="centerContinuous" vertical="center"/>
    </xf>
    <xf numFmtId="0" fontId="15" fillId="0" borderId="0" xfId="50" applyFill="1" applyAlignment="1">
      <alignment horizontal="centerContinuous" vertical="center"/>
    </xf>
    <xf numFmtId="0" fontId="18" fillId="2" borderId="0" xfId="50" applyNumberFormat="1" applyFont="1" applyFill="1" applyAlignment="1" applyProtection="1"/>
    <xf numFmtId="0" fontId="18" fillId="0" borderId="0" xfId="50" applyNumberFormat="1" applyFont="1" applyFill="1" applyAlignment="1" applyProtection="1">
      <alignment horizontal="centerContinuous"/>
    </xf>
    <xf numFmtId="0" fontId="18" fillId="2" borderId="0" xfId="50" applyNumberFormat="1" applyFont="1" applyFill="1" applyAlignment="1" applyProtection="1">
      <alignment horizontal="centerContinuous"/>
    </xf>
    <xf numFmtId="0" fontId="20"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511;&#21046;&#25968;&#38454;&#27573;&#35270;&#22270;&#65288;&#21333;&#20301;&#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ata"/>
      <sheetName val="hiddenSheet0"/>
      <sheetName val="hiddenSheet1"/>
      <sheetName val="hiddenSheet2"/>
      <sheetName val="hiddenSheet3"/>
      <sheetName val="hiddenSheet4"/>
      <sheetName val="hiddenSheet5"/>
      <sheetName val="hiddenSheet6"/>
      <sheetName val="hiddenSheet8"/>
      <sheetName val="hiddenSheet9"/>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21" sqref="K21"/>
    </sheetView>
  </sheetViews>
  <sheetFormatPr defaultColWidth="9" defaultRowHeight="14.25"/>
  <cols>
    <col min="1" max="1" width="7.625" customWidth="1"/>
    <col min="2" max="2" width="7" customWidth="1"/>
    <col min="3" max="3" width="5.875" customWidth="1"/>
    <col min="4" max="4" width="2.875" customWidth="1"/>
  </cols>
  <sheetData>
    <row r="1" spans="1:15">
      <c r="A1" s="136" t="s">
        <v>0</v>
      </c>
      <c r="B1" s="137"/>
      <c r="C1" s="137"/>
      <c r="D1" s="137"/>
      <c r="E1" s="137"/>
      <c r="F1" s="137"/>
      <c r="G1" s="137"/>
      <c r="H1" s="137"/>
      <c r="I1" s="137"/>
      <c r="J1" s="137"/>
      <c r="K1" s="137"/>
      <c r="L1" s="137"/>
      <c r="M1" s="137"/>
      <c r="N1" s="137"/>
      <c r="O1" s="137"/>
    </row>
    <row r="2" spans="1:15">
      <c r="A2" s="137"/>
      <c r="B2" s="137"/>
      <c r="C2" s="137"/>
      <c r="D2" s="137"/>
      <c r="E2" s="137"/>
      <c r="F2" s="137"/>
      <c r="G2" s="137"/>
      <c r="H2" s="137"/>
      <c r="I2" s="137"/>
      <c r="J2" s="137"/>
      <c r="K2" s="137"/>
      <c r="L2" s="137"/>
      <c r="M2" s="137"/>
      <c r="N2" s="137"/>
      <c r="O2" s="137"/>
    </row>
    <row r="3" ht="46.5" spans="1:15">
      <c r="A3" s="138" t="s">
        <v>1</v>
      </c>
      <c r="B3" s="139"/>
      <c r="C3" s="139"/>
      <c r="D3" s="139"/>
      <c r="E3" s="139"/>
      <c r="F3" s="139"/>
      <c r="G3" s="139"/>
      <c r="H3" s="139"/>
      <c r="I3" s="139"/>
      <c r="J3" s="139"/>
      <c r="K3" s="150"/>
      <c r="L3" s="150"/>
      <c r="M3" s="151"/>
      <c r="N3" s="140"/>
      <c r="O3" s="140"/>
    </row>
    <row r="4" spans="1:15">
      <c r="A4" s="137"/>
      <c r="B4" s="140"/>
      <c r="C4" s="140"/>
      <c r="D4" s="140"/>
      <c r="E4" s="140"/>
      <c r="F4" s="141"/>
      <c r="G4" s="141"/>
      <c r="H4" s="140"/>
      <c r="I4" s="140"/>
      <c r="J4" s="151"/>
      <c r="K4" s="151"/>
      <c r="L4" s="151"/>
      <c r="M4" s="151"/>
      <c r="N4" s="140"/>
      <c r="O4" s="140"/>
    </row>
    <row r="5" spans="1:15">
      <c r="A5" s="142"/>
      <c r="B5" s="142"/>
      <c r="C5" s="137"/>
      <c r="D5" s="137"/>
      <c r="E5" s="137"/>
      <c r="F5" s="142"/>
      <c r="G5" s="142"/>
      <c r="H5" s="137"/>
      <c r="I5" s="137"/>
      <c r="J5" s="142"/>
      <c r="K5" s="142"/>
      <c r="L5" s="142"/>
      <c r="M5" s="137"/>
      <c r="N5" s="137"/>
      <c r="O5" s="137"/>
    </row>
    <row r="6" ht="22.5" spans="1:15">
      <c r="A6" s="137"/>
      <c r="B6" s="142"/>
      <c r="C6" s="137"/>
      <c r="D6" s="137"/>
      <c r="E6" s="137"/>
      <c r="F6" s="143" t="s">
        <v>2</v>
      </c>
      <c r="G6" s="143"/>
      <c r="H6" s="143"/>
      <c r="I6" s="143"/>
      <c r="J6" s="143"/>
      <c r="K6" s="152"/>
      <c r="L6" s="153"/>
      <c r="M6" s="154"/>
      <c r="N6" s="137"/>
      <c r="O6" s="137"/>
    </row>
    <row r="7" ht="22.5" spans="1:15">
      <c r="A7" s="137"/>
      <c r="B7" s="142"/>
      <c r="C7" s="142"/>
      <c r="D7" s="137"/>
      <c r="E7" s="137"/>
      <c r="F7" s="144"/>
      <c r="G7" s="145"/>
      <c r="H7" s="144"/>
      <c r="I7" s="145"/>
      <c r="J7" s="145"/>
      <c r="K7" s="144"/>
      <c r="L7" s="144"/>
      <c r="M7" s="144"/>
      <c r="N7" s="137"/>
      <c r="O7" s="137"/>
    </row>
    <row r="8" ht="22.5" spans="1:15">
      <c r="A8" s="137"/>
      <c r="B8" s="137"/>
      <c r="C8" s="142"/>
      <c r="D8" s="137"/>
      <c r="E8" s="137"/>
      <c r="F8" s="144"/>
      <c r="G8" s="145"/>
      <c r="H8" s="144"/>
      <c r="I8" s="145"/>
      <c r="J8" s="145"/>
      <c r="K8" s="144"/>
      <c r="L8" s="144"/>
      <c r="M8" s="144"/>
      <c r="N8" s="137"/>
      <c r="O8" s="137"/>
    </row>
    <row r="9" ht="22.5" spans="1:15">
      <c r="A9" s="137"/>
      <c r="B9" s="137"/>
      <c r="C9" s="137"/>
      <c r="D9" s="142"/>
      <c r="E9" s="137"/>
      <c r="F9" s="146" t="s">
        <v>3</v>
      </c>
      <c r="G9" s="144"/>
      <c r="H9" s="144"/>
      <c r="I9" s="144"/>
      <c r="J9" s="145"/>
      <c r="K9" s="145"/>
      <c r="L9" s="145"/>
      <c r="M9" s="144"/>
      <c r="N9" s="137"/>
      <c r="O9" s="137"/>
    </row>
    <row r="10" ht="22.5" spans="1:15">
      <c r="A10" s="137"/>
      <c r="B10" s="137"/>
      <c r="C10" s="137"/>
      <c r="D10" s="137"/>
      <c r="E10" s="137"/>
      <c r="F10" s="144"/>
      <c r="G10" s="144"/>
      <c r="H10" s="144"/>
      <c r="I10" s="144"/>
      <c r="J10" s="145"/>
      <c r="K10" s="145"/>
      <c r="L10" s="145"/>
      <c r="M10" s="145"/>
      <c r="N10" s="137"/>
      <c r="O10" s="137"/>
    </row>
    <row r="11" ht="22.5" spans="1:15">
      <c r="A11" s="137"/>
      <c r="B11" s="137"/>
      <c r="C11" s="137"/>
      <c r="D11" s="137"/>
      <c r="E11" s="137"/>
      <c r="F11" s="144"/>
      <c r="G11" s="144"/>
      <c r="H11" s="144"/>
      <c r="I11" s="145"/>
      <c r="J11" s="145"/>
      <c r="K11" s="145"/>
      <c r="L11" s="145"/>
      <c r="M11" s="144"/>
      <c r="N11" s="137"/>
      <c r="O11" s="137"/>
    </row>
    <row r="12" ht="22.5" spans="1:15">
      <c r="A12" s="137"/>
      <c r="B12" s="137"/>
      <c r="C12" s="137"/>
      <c r="D12" s="137"/>
      <c r="E12" s="137"/>
      <c r="F12" s="144" t="s">
        <v>4</v>
      </c>
      <c r="G12" s="144"/>
      <c r="H12" s="147"/>
      <c r="I12" s="153"/>
      <c r="J12" s="153"/>
      <c r="K12" s="154"/>
      <c r="L12" s="154"/>
      <c r="M12" s="154"/>
      <c r="N12" s="137"/>
      <c r="O12" s="137"/>
    </row>
    <row r="13" spans="1:15">
      <c r="A13" s="137"/>
      <c r="B13" s="137"/>
      <c r="C13" s="137"/>
      <c r="D13" s="137"/>
      <c r="E13" s="137"/>
      <c r="F13" s="137"/>
      <c r="G13" s="137"/>
      <c r="H13" s="137"/>
      <c r="I13" s="142"/>
      <c r="J13" s="142"/>
      <c r="K13" s="142"/>
      <c r="L13" s="137"/>
      <c r="M13" s="137"/>
      <c r="N13" s="137"/>
      <c r="O13" s="137"/>
    </row>
    <row r="14" spans="1:15">
      <c r="A14" s="137"/>
      <c r="B14" s="137"/>
      <c r="C14" s="137"/>
      <c r="D14" s="137"/>
      <c r="E14" s="137"/>
      <c r="F14" s="137"/>
      <c r="G14" s="137"/>
      <c r="H14" s="137"/>
      <c r="I14" s="142"/>
      <c r="J14" s="142"/>
      <c r="K14" s="142"/>
      <c r="L14" s="137"/>
      <c r="M14" s="137"/>
      <c r="N14" s="137"/>
      <c r="O14" s="137"/>
    </row>
    <row r="15" spans="1:15">
      <c r="A15" s="137"/>
      <c r="B15" s="137"/>
      <c r="C15" s="137"/>
      <c r="D15" s="137"/>
      <c r="E15" s="137"/>
      <c r="F15" s="137"/>
      <c r="G15" s="137"/>
      <c r="H15" s="137"/>
      <c r="I15" s="142"/>
      <c r="J15" s="142"/>
      <c r="K15" s="142"/>
      <c r="L15" s="137"/>
      <c r="M15" s="137"/>
      <c r="N15" s="137"/>
      <c r="O15" s="137"/>
    </row>
    <row r="16" spans="1:15">
      <c r="A16" s="137"/>
      <c r="B16" s="137"/>
      <c r="C16" s="137"/>
      <c r="D16" s="137"/>
      <c r="E16" s="137"/>
      <c r="F16" s="137"/>
      <c r="G16" s="137"/>
      <c r="H16" s="137"/>
      <c r="I16" s="142"/>
      <c r="J16" s="137"/>
      <c r="K16" s="142"/>
      <c r="L16" s="137"/>
      <c r="M16" s="137"/>
      <c r="N16" s="137"/>
      <c r="O16" s="137"/>
    </row>
    <row r="17" spans="1:15">
      <c r="A17" s="137"/>
      <c r="B17" s="137"/>
      <c r="C17" s="137"/>
      <c r="D17" s="137"/>
      <c r="E17" s="137"/>
      <c r="F17" s="137"/>
      <c r="G17" s="137"/>
      <c r="H17" s="137"/>
      <c r="I17" s="137"/>
      <c r="J17" s="137"/>
      <c r="K17" s="142"/>
      <c r="L17" s="137"/>
      <c r="M17" s="137"/>
      <c r="N17" s="137"/>
      <c r="O17" s="137"/>
    </row>
    <row r="18" ht="18.75" spans="1:15">
      <c r="A18" s="148" t="s">
        <v>5</v>
      </c>
      <c r="B18" s="148"/>
      <c r="C18" s="148"/>
      <c r="D18" s="148"/>
      <c r="E18" s="149"/>
      <c r="F18" s="148"/>
      <c r="G18" s="148" t="s">
        <v>6</v>
      </c>
      <c r="H18" s="148"/>
      <c r="I18" s="149"/>
      <c r="J18" s="148"/>
      <c r="K18" s="148"/>
      <c r="L18" s="148"/>
      <c r="M18" s="148" t="s">
        <v>7</v>
      </c>
      <c r="N18" s="148"/>
      <c r="O18" s="155"/>
    </row>
    <row r="19" spans="1:15">
      <c r="A19" s="137"/>
      <c r="B19" s="137"/>
      <c r="C19" s="137"/>
      <c r="D19" s="137"/>
      <c r="E19" s="137"/>
      <c r="F19" s="137"/>
      <c r="G19" s="137"/>
      <c r="H19" s="137"/>
      <c r="I19" s="137"/>
      <c r="J19" s="137"/>
      <c r="K19" s="137"/>
      <c r="L19" s="137"/>
      <c r="M19" s="137"/>
      <c r="N19" s="137"/>
      <c r="O19" s="137"/>
    </row>
    <row r="20" spans="1:15">
      <c r="A20" s="137"/>
      <c r="B20" s="137"/>
      <c r="C20" s="137"/>
      <c r="D20" s="137"/>
      <c r="E20" s="137"/>
      <c r="F20" s="137"/>
      <c r="G20" s="137"/>
      <c r="H20" s="137"/>
      <c r="I20" s="137"/>
      <c r="J20" s="137"/>
      <c r="K20" s="137"/>
      <c r="L20" s="137"/>
      <c r="M20" s="137"/>
      <c r="N20" s="137"/>
      <c r="O20" s="137"/>
    </row>
    <row r="21" ht="22.5" spans="1:15">
      <c r="A21" s="137"/>
      <c r="B21" s="137"/>
      <c r="C21" s="137"/>
      <c r="D21" s="137"/>
      <c r="E21" s="137"/>
      <c r="F21" s="137"/>
      <c r="G21" s="137"/>
      <c r="H21" s="137"/>
      <c r="I21" s="137"/>
      <c r="J21" s="144"/>
      <c r="K21" s="137"/>
      <c r="L21" s="137"/>
      <c r="M21" s="137"/>
      <c r="N21" s="137"/>
      <c r="O21" s="137"/>
    </row>
    <row r="22" spans="1:15">
      <c r="A22" s="137"/>
      <c r="B22" s="137"/>
      <c r="C22" s="137"/>
      <c r="D22" s="137"/>
      <c r="E22" s="137"/>
      <c r="F22" s="137"/>
      <c r="G22" s="137"/>
      <c r="H22" s="137"/>
      <c r="I22" s="137"/>
      <c r="J22" s="137"/>
      <c r="K22" s="137"/>
      <c r="L22" s="137"/>
      <c r="M22" s="137"/>
      <c r="N22" s="137"/>
      <c r="O22" s="137"/>
    </row>
    <row r="23" spans="1:15">
      <c r="A23" s="137"/>
      <c r="B23" s="137"/>
      <c r="C23" s="137"/>
      <c r="D23" s="137"/>
      <c r="E23" s="137"/>
      <c r="F23" s="137"/>
      <c r="G23" s="137"/>
      <c r="H23" s="137"/>
      <c r="I23" s="137"/>
      <c r="J23" s="137"/>
      <c r="K23" s="137"/>
      <c r="L23" s="137"/>
      <c r="M23" s="137"/>
      <c r="N23" s="137"/>
      <c r="O23" s="137"/>
    </row>
    <row r="24" spans="1:15">
      <c r="A24" s="137"/>
      <c r="B24" s="137"/>
      <c r="C24" s="137"/>
      <c r="D24" s="137"/>
      <c r="E24" s="137"/>
      <c r="F24" s="137"/>
      <c r="G24" s="137"/>
      <c r="H24" s="137"/>
      <c r="I24" s="137"/>
      <c r="J24" s="137"/>
      <c r="K24" s="137"/>
      <c r="L24" s="137"/>
      <c r="M24" s="137"/>
      <c r="N24" s="137"/>
      <c r="O24" s="137"/>
    </row>
    <row r="25" spans="1:15">
      <c r="A25" s="137"/>
      <c r="B25" s="137"/>
      <c r="C25" s="137"/>
      <c r="D25" s="137"/>
      <c r="E25" s="137"/>
      <c r="F25" s="137"/>
      <c r="G25" s="137"/>
      <c r="H25" s="137"/>
      <c r="I25" s="137"/>
      <c r="J25" s="137"/>
      <c r="K25" s="137"/>
      <c r="L25" s="137"/>
      <c r="M25" s="137"/>
      <c r="N25" s="137"/>
      <c r="O25" s="137"/>
    </row>
    <row r="26" spans="1:15">
      <c r="A26" s="137"/>
      <c r="B26" s="137"/>
      <c r="C26" s="137"/>
      <c r="D26" s="137"/>
      <c r="E26" s="137"/>
      <c r="F26" s="137"/>
      <c r="G26" s="137"/>
      <c r="H26" s="137"/>
      <c r="I26" s="137"/>
      <c r="J26" s="137"/>
      <c r="K26" s="137"/>
      <c r="L26" s="137"/>
      <c r="M26" s="137"/>
      <c r="N26" s="137"/>
      <c r="O26" s="137"/>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F8" sqref="F8"/>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135</v>
      </c>
    </row>
    <row r="2" s="1" customFormat="1" ht="43.5" customHeight="1" spans="1:14">
      <c r="A2" s="5" t="s">
        <v>136</v>
      </c>
      <c r="B2" s="5"/>
      <c r="C2" s="5"/>
      <c r="D2" s="5"/>
      <c r="E2" s="5"/>
      <c r="F2" s="5"/>
      <c r="G2" s="5"/>
      <c r="H2" s="5"/>
      <c r="I2" s="5"/>
      <c r="J2" s="5"/>
      <c r="K2" s="5"/>
      <c r="L2" s="5"/>
      <c r="M2" s="5"/>
      <c r="N2" s="5"/>
    </row>
    <row r="3" ht="29.25" customHeight="1" spans="1:14">
      <c r="A3" s="6" t="s">
        <v>111</v>
      </c>
      <c r="B3" s="6"/>
      <c r="C3" s="6"/>
      <c r="D3" s="6"/>
      <c r="E3" s="7"/>
      <c r="F3" s="8"/>
      <c r="G3" s="8"/>
      <c r="H3" s="8"/>
      <c r="I3" s="8"/>
      <c r="J3" s="8"/>
      <c r="K3" s="29" t="s">
        <v>112</v>
      </c>
      <c r="L3" s="29"/>
      <c r="M3" s="29"/>
      <c r="N3" s="29"/>
    </row>
    <row r="4" ht="24.75" customHeight="1" spans="1:14">
      <c r="A4" s="9" t="s">
        <v>68</v>
      </c>
      <c r="B4" s="9" t="s">
        <v>133</v>
      </c>
      <c r="C4" s="9" t="s">
        <v>72</v>
      </c>
      <c r="D4" s="10" t="s">
        <v>137</v>
      </c>
      <c r="E4" s="11" t="s">
        <v>117</v>
      </c>
      <c r="F4" s="11" t="s">
        <v>138</v>
      </c>
      <c r="G4" s="11" t="s">
        <v>119</v>
      </c>
      <c r="H4" s="9" t="s">
        <v>120</v>
      </c>
      <c r="I4" s="9"/>
      <c r="J4" s="9"/>
      <c r="K4" s="9"/>
      <c r="L4" s="9"/>
      <c r="M4" s="9"/>
      <c r="N4" s="30" t="s">
        <v>139</v>
      </c>
    </row>
    <row r="5" ht="24.75" customHeight="1" spans="1:14">
      <c r="A5" s="9"/>
      <c r="B5" s="9"/>
      <c r="C5" s="9"/>
      <c r="D5" s="10"/>
      <c r="E5" s="11"/>
      <c r="F5" s="11"/>
      <c r="G5" s="11"/>
      <c r="H5" s="12" t="s">
        <v>122</v>
      </c>
      <c r="I5" s="31" t="s">
        <v>123</v>
      </c>
      <c r="J5" s="32"/>
      <c r="K5" s="33"/>
      <c r="L5" s="12" t="s">
        <v>124</v>
      </c>
      <c r="M5" s="12" t="s">
        <v>140</v>
      </c>
      <c r="N5" s="34"/>
    </row>
    <row r="6" ht="46.5" customHeight="1" spans="1:15">
      <c r="A6" s="9"/>
      <c r="B6" s="9"/>
      <c r="C6" s="9"/>
      <c r="D6" s="10"/>
      <c r="E6" s="11"/>
      <c r="F6" s="11"/>
      <c r="G6" s="11"/>
      <c r="H6" s="13"/>
      <c r="I6" s="9" t="s">
        <v>126</v>
      </c>
      <c r="J6" s="10" t="s">
        <v>127</v>
      </c>
      <c r="K6" s="10" t="s">
        <v>128</v>
      </c>
      <c r="L6" s="13"/>
      <c r="M6" s="13"/>
      <c r="N6" s="35"/>
      <c r="O6" s="36"/>
    </row>
    <row r="7" s="2" customFormat="1" ht="52.5" customHeight="1" spans="1:14">
      <c r="A7" s="9" t="s">
        <v>87</v>
      </c>
      <c r="B7" s="9" t="s">
        <v>129</v>
      </c>
      <c r="C7" s="9" t="s">
        <v>88</v>
      </c>
      <c r="D7" s="14"/>
      <c r="E7" s="15"/>
      <c r="F7" s="16"/>
      <c r="G7" s="16"/>
      <c r="H7" s="17"/>
      <c r="I7" s="17"/>
      <c r="J7" s="17"/>
      <c r="K7" s="17"/>
      <c r="L7" s="17"/>
      <c r="M7" s="37"/>
      <c r="N7" s="38"/>
    </row>
    <row r="8" s="2" customFormat="1" ht="87" customHeight="1" spans="1:14">
      <c r="A8" s="18"/>
      <c r="B8" s="14"/>
      <c r="C8" s="19"/>
      <c r="D8" s="14"/>
      <c r="E8" s="15"/>
      <c r="F8" s="16"/>
      <c r="G8" s="16"/>
      <c r="H8" s="17"/>
      <c r="I8" s="17"/>
      <c r="J8" s="17"/>
      <c r="K8" s="17"/>
      <c r="L8" s="17"/>
      <c r="M8" s="37"/>
      <c r="N8" s="38"/>
    </row>
    <row r="9" s="2" customFormat="1" ht="52.5" customHeight="1" spans="1:14">
      <c r="A9" s="20"/>
      <c r="B9" s="21"/>
      <c r="C9" s="22"/>
      <c r="D9" s="23"/>
      <c r="E9" s="24"/>
      <c r="F9" s="25"/>
      <c r="G9" s="25"/>
      <c r="H9" s="26"/>
      <c r="I9" s="26"/>
      <c r="J9" s="26"/>
      <c r="K9" s="26"/>
      <c r="L9" s="39"/>
      <c r="M9" s="26"/>
      <c r="N9" s="40"/>
    </row>
    <row r="10" s="2" customFormat="1" ht="30.75" customHeight="1" spans="1:14">
      <c r="A10" s="27"/>
      <c r="B10" s="14"/>
      <c r="C10" s="19"/>
      <c r="D10" s="15"/>
      <c r="E10" s="15"/>
      <c r="F10" s="16"/>
      <c r="G10" s="16"/>
      <c r="H10" s="16"/>
      <c r="I10" s="16"/>
      <c r="J10" s="16"/>
      <c r="K10" s="16"/>
      <c r="L10" s="16"/>
      <c r="M10" s="25"/>
      <c r="N10" s="40"/>
    </row>
    <row r="11" s="2" customFormat="1" ht="24" customHeight="1" spans="1:14">
      <c r="A11" s="27"/>
      <c r="B11" s="14"/>
      <c r="C11" s="19"/>
      <c r="D11" s="15"/>
      <c r="E11" s="28"/>
      <c r="F11" s="16"/>
      <c r="G11" s="16"/>
      <c r="H11" s="16"/>
      <c r="I11" s="16"/>
      <c r="J11" s="16"/>
      <c r="K11" s="16"/>
      <c r="L11" s="16"/>
      <c r="M11" s="16"/>
      <c r="N11" s="16"/>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workbookViewId="0">
      <selection activeCell="M22" sqref="M22"/>
    </sheetView>
  </sheetViews>
  <sheetFormatPr defaultColWidth="9" defaultRowHeight="14.25"/>
  <cols>
    <col min="1" max="1" width="11.25" customWidth="1"/>
    <col min="2" max="2" width="8.375" customWidth="1"/>
    <col min="3" max="3" width="7.875" customWidth="1"/>
    <col min="4" max="4" width="7.75" customWidth="1"/>
    <col min="5" max="5" width="6.125" customWidth="1"/>
    <col min="6" max="7" width="7" customWidth="1"/>
    <col min="8" max="8" width="6.625" customWidth="1"/>
    <col min="9" max="9" width="5.75" customWidth="1"/>
    <col min="10" max="10" width="7.75" customWidth="1"/>
    <col min="11" max="11" width="10.125" customWidth="1"/>
    <col min="12" max="12" width="6.375" customWidth="1"/>
    <col min="13" max="13" width="6.25" customWidth="1"/>
    <col min="14" max="14" width="8.5" customWidth="1"/>
    <col min="15" max="15" width="6.625" customWidth="1"/>
    <col min="16" max="16" width="5.75" customWidth="1"/>
    <col min="17" max="17" width="7.625" customWidth="1"/>
    <col min="18" max="18" width="8.375" customWidth="1"/>
    <col min="19" max="19" width="6.125" customWidth="1"/>
    <col min="20" max="20" width="6.25" customWidth="1"/>
    <col min="21" max="21" width="8.5" customWidth="1"/>
    <col min="22" max="22" width="6.25" customWidth="1"/>
    <col min="23" max="23" width="6.5" customWidth="1"/>
  </cols>
  <sheetData>
    <row r="1" spans="1:23">
      <c r="A1" s="128"/>
      <c r="B1" s="128"/>
      <c r="C1" s="128"/>
      <c r="D1" s="128"/>
      <c r="E1" s="128"/>
      <c r="F1" s="128"/>
      <c r="G1" s="128"/>
      <c r="W1" s="115" t="s">
        <v>8</v>
      </c>
    </row>
    <row r="2" ht="31.5" spans="1:24">
      <c r="A2" s="129" t="s">
        <v>9</v>
      </c>
      <c r="B2" s="129"/>
      <c r="C2" s="129"/>
      <c r="D2" s="129"/>
      <c r="E2" s="129"/>
      <c r="F2" s="129"/>
      <c r="G2" s="129"/>
      <c r="H2" s="129"/>
      <c r="I2" s="129"/>
      <c r="J2" s="129"/>
      <c r="K2" s="129"/>
      <c r="L2" s="129"/>
      <c r="M2" s="129"/>
      <c r="N2" s="129"/>
      <c r="O2" s="129"/>
      <c r="P2" s="129"/>
      <c r="Q2" s="129"/>
      <c r="R2" s="129"/>
      <c r="S2" s="129"/>
      <c r="T2" s="129"/>
      <c r="U2" s="129"/>
      <c r="V2" s="129"/>
      <c r="W2" s="129"/>
      <c r="X2" s="134"/>
    </row>
    <row r="3" spans="1:23">
      <c r="A3" t="s">
        <v>10</v>
      </c>
      <c r="W3" s="135" t="s">
        <v>11</v>
      </c>
    </row>
    <row r="4" customHeight="1" spans="1:23">
      <c r="A4" s="130" t="s">
        <v>12</v>
      </c>
      <c r="B4" s="131"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27" customFormat="1" customHeight="1" spans="1:23">
      <c r="A5" s="130"/>
      <c r="B5" s="131"/>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27" customFormat="1" ht="44.1" customHeight="1" spans="1:23">
      <c r="A6" s="130"/>
      <c r="B6" s="131"/>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27" customFormat="1" spans="1:23">
      <c r="A7" s="123" t="s">
        <v>23</v>
      </c>
      <c r="B7" s="132"/>
      <c r="C7" s="133">
        <f>SUM(C8:C17)</f>
        <v>2863.515254</v>
      </c>
      <c r="D7" s="133">
        <f>SUM(D8:D17)</f>
        <v>418.720254</v>
      </c>
      <c r="E7" s="133"/>
      <c r="F7" s="133"/>
      <c r="G7" s="133">
        <f t="shared" ref="G7:K7" si="0">SUM(G8:G17)</f>
        <v>2444.795</v>
      </c>
      <c r="H7" s="133"/>
      <c r="I7" s="133"/>
      <c r="J7" s="133">
        <f t="shared" si="0"/>
        <v>1996.690254</v>
      </c>
      <c r="K7" s="133">
        <f t="shared" si="0"/>
        <v>418.720254</v>
      </c>
      <c r="L7" s="133"/>
      <c r="M7" s="133"/>
      <c r="N7" s="133">
        <f t="shared" ref="N7:R7" si="1">SUM(N8:N17)</f>
        <v>1577.97</v>
      </c>
      <c r="O7" s="133"/>
      <c r="P7" s="133"/>
      <c r="Q7" s="133">
        <f t="shared" si="1"/>
        <v>2096.690254</v>
      </c>
      <c r="R7" s="133">
        <f t="shared" si="1"/>
        <v>418.720254</v>
      </c>
      <c r="S7" s="133"/>
      <c r="T7" s="133"/>
      <c r="U7" s="133">
        <f>SUM(U8:U17)</f>
        <v>1677.97</v>
      </c>
      <c r="V7" s="133"/>
      <c r="W7" s="133"/>
    </row>
    <row r="8" s="127" customFormat="1" spans="1:23">
      <c r="A8" s="123" t="s">
        <v>24</v>
      </c>
      <c r="B8" s="132" t="s">
        <v>25</v>
      </c>
      <c r="C8" s="133">
        <f>SUM(D8,G8)</f>
        <v>311.773564</v>
      </c>
      <c r="D8" s="133">
        <v>311.773564</v>
      </c>
      <c r="E8" s="133">
        <v>311.773564</v>
      </c>
      <c r="F8" s="133"/>
      <c r="G8" s="133"/>
      <c r="H8" s="133"/>
      <c r="I8" s="133"/>
      <c r="J8" s="133">
        <f t="shared" ref="J8:J17" si="2">SUM(K8,N8)</f>
        <v>311.773564</v>
      </c>
      <c r="K8" s="133">
        <v>311.773564</v>
      </c>
      <c r="L8" s="133">
        <v>311.773564</v>
      </c>
      <c r="M8" s="133"/>
      <c r="N8" s="133"/>
      <c r="O8" s="133"/>
      <c r="P8" s="133"/>
      <c r="Q8" s="133">
        <f t="shared" ref="Q8:Q17" si="3">SUM(R8,U8)</f>
        <v>311.773564</v>
      </c>
      <c r="R8" s="133">
        <v>311.773564</v>
      </c>
      <c r="S8" s="133">
        <v>311.773564</v>
      </c>
      <c r="T8" s="133"/>
      <c r="U8" s="133"/>
      <c r="V8" s="133"/>
      <c r="W8" s="133"/>
    </row>
    <row r="9" s="127" customFormat="1" spans="1:23">
      <c r="A9" s="123" t="s">
        <v>24</v>
      </c>
      <c r="B9" s="132" t="s">
        <v>26</v>
      </c>
      <c r="C9" s="133">
        <f t="shared" ref="C9:C17" si="4">SUM(D9,G9)</f>
        <v>37.139904</v>
      </c>
      <c r="D9" s="133">
        <v>37.139904</v>
      </c>
      <c r="E9" s="133">
        <v>37.139904</v>
      </c>
      <c r="F9" s="133"/>
      <c r="G9" s="133"/>
      <c r="H9" s="133"/>
      <c r="I9" s="133"/>
      <c r="J9" s="133">
        <f t="shared" si="2"/>
        <v>37.139904</v>
      </c>
      <c r="K9" s="133">
        <v>37.139904</v>
      </c>
      <c r="L9" s="133">
        <v>37.139904</v>
      </c>
      <c r="M9" s="133"/>
      <c r="N9" s="133"/>
      <c r="O9" s="133"/>
      <c r="P9" s="133"/>
      <c r="Q9" s="133">
        <f t="shared" si="3"/>
        <v>37.139904</v>
      </c>
      <c r="R9" s="133">
        <v>37.139904</v>
      </c>
      <c r="S9" s="133">
        <v>37.139904</v>
      </c>
      <c r="T9" s="133"/>
      <c r="U9" s="133"/>
      <c r="V9" s="133"/>
      <c r="W9" s="133"/>
    </row>
    <row r="10" spans="1:23">
      <c r="A10" s="123" t="s">
        <v>24</v>
      </c>
      <c r="B10" s="132" t="s">
        <v>27</v>
      </c>
      <c r="C10" s="133">
        <f t="shared" si="4"/>
        <v>18.569952</v>
      </c>
      <c r="D10" s="133">
        <v>18.569952</v>
      </c>
      <c r="E10" s="133">
        <v>18.569952</v>
      </c>
      <c r="F10" s="124"/>
      <c r="G10" s="124"/>
      <c r="H10" s="124"/>
      <c r="I10" s="124"/>
      <c r="J10" s="133">
        <f t="shared" si="2"/>
        <v>18.569952</v>
      </c>
      <c r="K10" s="133">
        <v>18.569952</v>
      </c>
      <c r="L10" s="133">
        <v>18.569952</v>
      </c>
      <c r="M10" s="124"/>
      <c r="N10" s="124"/>
      <c r="O10" s="124"/>
      <c r="P10" s="124"/>
      <c r="Q10" s="133">
        <f t="shared" si="3"/>
        <v>18.569952</v>
      </c>
      <c r="R10" s="133">
        <v>18.569952</v>
      </c>
      <c r="S10" s="133">
        <v>18.569952</v>
      </c>
      <c r="T10" s="124"/>
      <c r="U10" s="124"/>
      <c r="V10" s="124"/>
      <c r="W10" s="124"/>
    </row>
    <row r="11" spans="1:23">
      <c r="A11" s="123" t="s">
        <v>24</v>
      </c>
      <c r="B11" s="132" t="s">
        <v>28</v>
      </c>
      <c r="C11" s="133">
        <f t="shared" si="4"/>
        <v>16.344936</v>
      </c>
      <c r="D11" s="124">
        <v>16.344936</v>
      </c>
      <c r="E11" s="124">
        <v>16.344936</v>
      </c>
      <c r="F11" s="124"/>
      <c r="G11" s="124"/>
      <c r="H11" s="124"/>
      <c r="I11" s="124"/>
      <c r="J11" s="133">
        <f t="shared" si="2"/>
        <v>16.344936</v>
      </c>
      <c r="K11" s="124">
        <v>16.344936</v>
      </c>
      <c r="L11" s="124">
        <v>16.344936</v>
      </c>
      <c r="M11" s="124"/>
      <c r="N11" s="124"/>
      <c r="O11" s="124"/>
      <c r="P11" s="124"/>
      <c r="Q11" s="133">
        <f t="shared" si="3"/>
        <v>16.344936</v>
      </c>
      <c r="R11" s="124">
        <v>16.344936</v>
      </c>
      <c r="S11" s="124">
        <v>16.344936</v>
      </c>
      <c r="T11" s="124"/>
      <c r="U11" s="124"/>
      <c r="V11" s="124"/>
      <c r="W11" s="124"/>
    </row>
    <row r="12" spans="1:23">
      <c r="A12" s="123" t="s">
        <v>24</v>
      </c>
      <c r="B12" s="132" t="s">
        <v>29</v>
      </c>
      <c r="C12" s="133">
        <f t="shared" si="4"/>
        <v>3.35867</v>
      </c>
      <c r="D12" s="124">
        <v>3.35867</v>
      </c>
      <c r="E12" s="124">
        <v>3.35867</v>
      </c>
      <c r="F12" s="124"/>
      <c r="G12" s="124"/>
      <c r="H12" s="124"/>
      <c r="I12" s="124"/>
      <c r="J12" s="133">
        <f t="shared" si="2"/>
        <v>3.35867</v>
      </c>
      <c r="K12" s="124">
        <v>3.35867</v>
      </c>
      <c r="L12" s="124">
        <v>3.35867</v>
      </c>
      <c r="M12" s="124"/>
      <c r="N12" s="124"/>
      <c r="O12" s="124"/>
      <c r="P12" s="124"/>
      <c r="Q12" s="133">
        <f t="shared" si="3"/>
        <v>3.35867</v>
      </c>
      <c r="R12" s="124">
        <v>3.35867</v>
      </c>
      <c r="S12" s="124">
        <v>3.35867</v>
      </c>
      <c r="T12" s="124"/>
      <c r="U12" s="124"/>
      <c r="V12" s="124"/>
      <c r="W12" s="124"/>
    </row>
    <row r="13" spans="1:23">
      <c r="A13" s="123" t="s">
        <v>24</v>
      </c>
      <c r="B13" s="132" t="s">
        <v>30</v>
      </c>
      <c r="C13" s="133">
        <f t="shared" si="4"/>
        <v>31.533228</v>
      </c>
      <c r="D13" s="124">
        <v>31.533228</v>
      </c>
      <c r="E13" s="124">
        <v>31.533228</v>
      </c>
      <c r="F13" s="124"/>
      <c r="G13" s="124"/>
      <c r="H13" s="124"/>
      <c r="I13" s="124"/>
      <c r="J13" s="133">
        <f t="shared" si="2"/>
        <v>31.533228</v>
      </c>
      <c r="K13" s="124">
        <v>31.533228</v>
      </c>
      <c r="L13" s="124">
        <v>31.533228</v>
      </c>
      <c r="M13" s="124"/>
      <c r="N13" s="124"/>
      <c r="O13" s="124"/>
      <c r="P13" s="124"/>
      <c r="Q13" s="133">
        <f t="shared" si="3"/>
        <v>31.533228</v>
      </c>
      <c r="R13" s="124">
        <v>31.533228</v>
      </c>
      <c r="S13" s="124">
        <v>31.533228</v>
      </c>
      <c r="T13" s="124"/>
      <c r="U13" s="124"/>
      <c r="V13" s="124"/>
      <c r="W13" s="124"/>
    </row>
    <row r="14" spans="1:23">
      <c r="A14" s="123" t="s">
        <v>24</v>
      </c>
      <c r="B14" s="124" t="s">
        <v>31</v>
      </c>
      <c r="C14" s="133">
        <f t="shared" si="4"/>
        <v>71.47</v>
      </c>
      <c r="D14" s="124"/>
      <c r="E14" s="124"/>
      <c r="F14" s="124"/>
      <c r="G14" s="124">
        <f>SUM(H14:I14)</f>
        <v>71.47</v>
      </c>
      <c r="H14" s="124">
        <v>71.47</v>
      </c>
      <c r="I14" s="124"/>
      <c r="J14" s="133">
        <f t="shared" si="2"/>
        <v>71.47</v>
      </c>
      <c r="K14" s="124"/>
      <c r="L14" s="124"/>
      <c r="M14" s="124"/>
      <c r="N14" s="124">
        <f t="shared" ref="N14:N17" si="5">SUM(O14:P14)</f>
        <v>71.47</v>
      </c>
      <c r="O14" s="124">
        <v>71.47</v>
      </c>
      <c r="P14" s="124"/>
      <c r="Q14" s="133">
        <f t="shared" si="3"/>
        <v>71.47</v>
      </c>
      <c r="R14" s="124"/>
      <c r="S14" s="124"/>
      <c r="T14" s="124"/>
      <c r="U14" s="124">
        <f t="shared" ref="U14:U17" si="6">SUM(V14:W14)</f>
        <v>71.47</v>
      </c>
      <c r="V14" s="124">
        <v>71.47</v>
      </c>
      <c r="W14" s="124"/>
    </row>
    <row r="15" spans="1:23">
      <c r="A15" s="123" t="s">
        <v>24</v>
      </c>
      <c r="B15" s="124" t="s">
        <v>32</v>
      </c>
      <c r="C15" s="133">
        <f t="shared" si="4"/>
        <v>366.825</v>
      </c>
      <c r="D15" s="124"/>
      <c r="E15" s="124"/>
      <c r="F15" s="124"/>
      <c r="G15" s="124">
        <f>SUM(H15:I15)</f>
        <v>366.825</v>
      </c>
      <c r="H15" s="124"/>
      <c r="I15" s="124">
        <v>366.825</v>
      </c>
      <c r="J15" s="133">
        <f t="shared" si="2"/>
        <v>500</v>
      </c>
      <c r="K15" s="124"/>
      <c r="L15" s="124"/>
      <c r="M15" s="124"/>
      <c r="N15" s="124">
        <f t="shared" si="5"/>
        <v>500</v>
      </c>
      <c r="O15" s="124"/>
      <c r="P15" s="124">
        <v>500</v>
      </c>
      <c r="Q15" s="133">
        <f t="shared" si="3"/>
        <v>600</v>
      </c>
      <c r="R15" s="124"/>
      <c r="S15" s="124"/>
      <c r="T15" s="124"/>
      <c r="U15" s="124">
        <f t="shared" si="6"/>
        <v>600</v>
      </c>
      <c r="V15" s="124"/>
      <c r="W15" s="124">
        <v>600</v>
      </c>
    </row>
    <row r="16" spans="1:23">
      <c r="A16" s="123" t="s">
        <v>24</v>
      </c>
      <c r="B16" s="124" t="s">
        <v>33</v>
      </c>
      <c r="C16" s="133">
        <f t="shared" si="4"/>
        <v>6.5</v>
      </c>
      <c r="D16" s="124"/>
      <c r="E16" s="124"/>
      <c r="F16" s="124"/>
      <c r="G16" s="124">
        <f>SUM(H16:I16)</f>
        <v>6.5</v>
      </c>
      <c r="H16" s="124">
        <v>6.5</v>
      </c>
      <c r="I16" s="124"/>
      <c r="J16" s="133">
        <f t="shared" si="2"/>
        <v>6.5</v>
      </c>
      <c r="K16" s="124"/>
      <c r="L16" s="124"/>
      <c r="M16" s="124"/>
      <c r="N16" s="124">
        <f t="shared" si="5"/>
        <v>6.5</v>
      </c>
      <c r="O16" s="124">
        <v>6.5</v>
      </c>
      <c r="P16" s="124"/>
      <c r="Q16" s="133">
        <f t="shared" si="3"/>
        <v>6.5</v>
      </c>
      <c r="R16" s="124"/>
      <c r="S16" s="124"/>
      <c r="T16" s="124"/>
      <c r="U16" s="124">
        <f t="shared" si="6"/>
        <v>6.5</v>
      </c>
      <c r="V16" s="124">
        <v>6.5</v>
      </c>
      <c r="W16" s="124"/>
    </row>
    <row r="17" spans="1:23">
      <c r="A17" s="123" t="s">
        <v>24</v>
      </c>
      <c r="B17" s="124" t="s">
        <v>34</v>
      </c>
      <c r="C17" s="133">
        <f t="shared" si="4"/>
        <v>2000</v>
      </c>
      <c r="D17" s="124"/>
      <c r="E17" s="124"/>
      <c r="F17" s="124"/>
      <c r="G17" s="124">
        <f>SUM(H17:I17)</f>
        <v>2000</v>
      </c>
      <c r="H17" s="124">
        <v>2000</v>
      </c>
      <c r="I17" s="124"/>
      <c r="J17" s="133">
        <f t="shared" si="2"/>
        <v>1000</v>
      </c>
      <c r="K17" s="124"/>
      <c r="L17" s="124"/>
      <c r="M17" s="124"/>
      <c r="N17" s="124">
        <f t="shared" si="5"/>
        <v>1000</v>
      </c>
      <c r="O17" s="124">
        <v>1000</v>
      </c>
      <c r="P17" s="124"/>
      <c r="Q17" s="133">
        <f t="shared" si="3"/>
        <v>1000</v>
      </c>
      <c r="R17" s="124"/>
      <c r="S17" s="124"/>
      <c r="T17" s="124"/>
      <c r="U17" s="124">
        <f t="shared" si="6"/>
        <v>1000</v>
      </c>
      <c r="V17" s="124">
        <v>1000</v>
      </c>
      <c r="W17" s="124"/>
    </row>
    <row r="18" spans="1:23">
      <c r="A18" s="124"/>
      <c r="B18" s="124"/>
      <c r="C18" s="124"/>
      <c r="D18" s="124"/>
      <c r="E18" s="124"/>
      <c r="F18" s="124"/>
      <c r="G18" s="124"/>
      <c r="H18" s="124"/>
      <c r="I18" s="124"/>
      <c r="J18" s="124"/>
      <c r="K18" s="124"/>
      <c r="L18" s="124"/>
      <c r="M18" s="124"/>
      <c r="N18" s="124"/>
      <c r="O18" s="124"/>
      <c r="P18" s="124"/>
      <c r="Q18" s="124"/>
      <c r="R18" s="124"/>
      <c r="S18" s="124"/>
      <c r="T18" s="124"/>
      <c r="U18" s="124"/>
      <c r="V18" s="124"/>
      <c r="W18" s="124"/>
    </row>
    <row r="19" spans="1:23">
      <c r="A19" s="124"/>
      <c r="B19" s="124"/>
      <c r="C19" s="124"/>
      <c r="D19" s="124"/>
      <c r="E19" s="124"/>
      <c r="F19" s="124"/>
      <c r="G19" s="124"/>
      <c r="H19" s="124"/>
      <c r="I19" s="124"/>
      <c r="J19" s="124"/>
      <c r="K19" s="124"/>
      <c r="L19" s="124"/>
      <c r="M19" s="124"/>
      <c r="N19" s="124"/>
      <c r="O19" s="124"/>
      <c r="P19" s="124"/>
      <c r="Q19" s="124"/>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qref="B9">
      <formula1>[1]hiddenSheet4!#REF!</formula1>
    </dataValidation>
  </dataValidation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G14"/>
    </sheetView>
  </sheetViews>
  <sheetFormatPr defaultColWidth="9" defaultRowHeight="14.25" outlineLevelCol="6"/>
  <cols>
    <col min="1" max="1" width="12.125" customWidth="1"/>
    <col min="2" max="2" width="32.5" customWidth="1"/>
    <col min="3" max="3" width="28.875" customWidth="1"/>
    <col min="4" max="4" width="14.375" customWidth="1"/>
    <col min="5" max="7" width="11.375" customWidth="1"/>
  </cols>
  <sheetData>
    <row r="1" spans="7:7">
      <c r="G1" s="113" t="s">
        <v>35</v>
      </c>
    </row>
    <row r="2" ht="25.5" spans="1:7">
      <c r="A2" s="114" t="s">
        <v>36</v>
      </c>
      <c r="B2" s="114"/>
      <c r="C2" s="114"/>
      <c r="D2" s="114"/>
      <c r="E2" s="114"/>
      <c r="F2" s="114"/>
      <c r="G2" s="114"/>
    </row>
    <row r="4"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SUM(E10:E15)</f>
        <v>2444.795</v>
      </c>
      <c r="F8" s="124">
        <f>SUM(F10:F15)</f>
        <v>2077.97</v>
      </c>
      <c r="G8" s="124">
        <f>SUM(G10:G15)</f>
        <v>366.825</v>
      </c>
    </row>
    <row r="9" ht="21" customHeight="1" spans="1:7">
      <c r="A9" s="123" t="s">
        <v>24</v>
      </c>
      <c r="B9" s="123"/>
      <c r="C9" s="123"/>
      <c r="D9" s="124"/>
      <c r="E9" s="124"/>
      <c r="G9" s="124"/>
    </row>
    <row r="10" ht="21" customHeight="1" spans="1:7">
      <c r="A10" s="123" t="s">
        <v>43</v>
      </c>
      <c r="B10" s="123" t="s">
        <v>44</v>
      </c>
      <c r="C10" s="123" t="s">
        <v>44</v>
      </c>
      <c r="D10" s="124" t="s">
        <v>34</v>
      </c>
      <c r="E10" s="124">
        <f>SUM(F10:G10)</f>
        <v>2000</v>
      </c>
      <c r="F10" s="124">
        <v>2000</v>
      </c>
      <c r="G10" s="124"/>
    </row>
    <row r="11" ht="21" customHeight="1" spans="1:7">
      <c r="A11" s="123" t="s">
        <v>45</v>
      </c>
      <c r="B11" s="123" t="s">
        <v>46</v>
      </c>
      <c r="C11" s="123" t="s">
        <v>47</v>
      </c>
      <c r="D11" s="124" t="s">
        <v>31</v>
      </c>
      <c r="E11" s="124">
        <f>SUM(F11:G11)</f>
        <v>63.47</v>
      </c>
      <c r="F11" s="124">
        <v>63.47</v>
      </c>
      <c r="G11" s="124"/>
    </row>
    <row r="12" ht="21" customHeight="1" spans="1:7">
      <c r="A12" s="123" t="s">
        <v>48</v>
      </c>
      <c r="B12" s="123" t="s">
        <v>49</v>
      </c>
      <c r="C12" s="123" t="s">
        <v>50</v>
      </c>
      <c r="D12" s="124" t="s">
        <v>32</v>
      </c>
      <c r="E12" s="124">
        <f>SUM(F12:G12)</f>
        <v>366.825</v>
      </c>
      <c r="F12" s="124"/>
      <c r="G12" s="124">
        <v>366.825</v>
      </c>
    </row>
    <row r="13" ht="21" customHeight="1" spans="1:7">
      <c r="A13" s="123" t="s">
        <v>51</v>
      </c>
      <c r="B13" s="123" t="s">
        <v>49</v>
      </c>
      <c r="C13" s="123" t="s">
        <v>52</v>
      </c>
      <c r="D13" s="124" t="s">
        <v>31</v>
      </c>
      <c r="E13" s="124">
        <f>SUM(F13:G13)</f>
        <v>6.5</v>
      </c>
      <c r="F13" s="124">
        <v>6.5</v>
      </c>
      <c r="G13" s="124"/>
    </row>
    <row r="14" ht="21" customHeight="1" spans="1:7">
      <c r="A14" s="123" t="s">
        <v>53</v>
      </c>
      <c r="B14" s="123" t="s">
        <v>54</v>
      </c>
      <c r="C14" s="123" t="s">
        <v>55</v>
      </c>
      <c r="D14" s="124" t="s">
        <v>33</v>
      </c>
      <c r="E14" s="124">
        <f>SUM(F14:G14)</f>
        <v>8</v>
      </c>
      <c r="F14" s="124">
        <v>8</v>
      </c>
      <c r="G14" s="124"/>
    </row>
    <row r="15" ht="21" customHeight="1" spans="1:7">
      <c r="A15" s="123" t="s">
        <v>56</v>
      </c>
      <c r="B15" s="123"/>
      <c r="C15" s="124"/>
      <c r="D15" s="124"/>
      <c r="E15" s="124"/>
      <c r="F15" s="124"/>
      <c r="G15" s="124"/>
    </row>
    <row r="16" ht="21" customHeight="1" spans="1:7">
      <c r="A16" s="123" t="s">
        <v>57</v>
      </c>
      <c r="B16" s="123"/>
      <c r="C16" s="124"/>
      <c r="D16" s="124"/>
      <c r="E16" s="124"/>
      <c r="F16" s="124"/>
      <c r="G16" s="124"/>
    </row>
    <row r="17" ht="21" customHeight="1" spans="1:7">
      <c r="A17" s="123" t="s">
        <v>58</v>
      </c>
      <c r="B17" s="123"/>
      <c r="C17" s="124"/>
      <c r="D17" s="124"/>
      <c r="E17" s="124"/>
      <c r="F17" s="124"/>
      <c r="G17" s="124"/>
    </row>
    <row r="18" ht="21" customHeight="1" spans="1:7">
      <c r="A18" s="123" t="s">
        <v>59</v>
      </c>
      <c r="B18" s="123"/>
      <c r="C18" s="124"/>
      <c r="D18" s="124"/>
      <c r="E18" s="124"/>
      <c r="F18" s="124"/>
      <c r="G18" s="124"/>
    </row>
    <row r="19" ht="21" customHeight="1" spans="1:7">
      <c r="A19" s="123" t="s">
        <v>43</v>
      </c>
      <c r="B19" s="123"/>
      <c r="C19" s="124"/>
      <c r="D19" s="124"/>
      <c r="E19" s="124"/>
      <c r="F19" s="124"/>
      <c r="G19" s="124"/>
    </row>
    <row r="20" ht="21" customHeight="1" spans="1:7">
      <c r="A20" s="123" t="s">
        <v>45</v>
      </c>
      <c r="B20" s="123"/>
      <c r="C20" s="124"/>
      <c r="D20" s="124"/>
      <c r="E20" s="124"/>
      <c r="F20" s="124"/>
      <c r="G20" s="124"/>
    </row>
    <row r="21" ht="21" customHeight="1" spans="1:7">
      <c r="A21" s="123" t="s">
        <v>58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B10" sqref="B10:G14"/>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spans="7:7">
      <c r="G1" s="113" t="s">
        <v>35</v>
      </c>
    </row>
    <row r="2" ht="25.5" spans="1:7">
      <c r="A2" s="114" t="s">
        <v>60</v>
      </c>
      <c r="B2" s="114"/>
      <c r="C2" s="114"/>
      <c r="D2" s="114"/>
      <c r="E2" s="114"/>
      <c r="F2" s="114"/>
      <c r="G2" s="114"/>
    </row>
    <row r="4" customFormat="1" spans="1:2">
      <c r="A4" s="115" t="s">
        <v>10</v>
      </c>
      <c r="B4" s="115"/>
    </row>
    <row r="5" ht="21.95" customHeight="1" spans="1:7">
      <c r="A5" s="116" t="s">
        <v>37</v>
      </c>
      <c r="B5" s="116" t="s">
        <v>38</v>
      </c>
      <c r="C5" s="116" t="s">
        <v>39</v>
      </c>
      <c r="D5" s="117" t="s">
        <v>40</v>
      </c>
      <c r="E5" s="118" t="s">
        <v>41</v>
      </c>
      <c r="F5" s="118"/>
      <c r="G5" s="118"/>
    </row>
    <row r="6" ht="25.5" customHeight="1" spans="1:7">
      <c r="A6" s="119"/>
      <c r="B6" s="119"/>
      <c r="C6" s="119"/>
      <c r="D6" s="119"/>
      <c r="E6" s="120" t="s">
        <v>20</v>
      </c>
      <c r="F6" s="121" t="s">
        <v>21</v>
      </c>
      <c r="G6" s="121" t="s">
        <v>42</v>
      </c>
    </row>
    <row r="7" ht="40.5" customHeight="1" spans="1:7">
      <c r="A7" s="122"/>
      <c r="B7" s="122"/>
      <c r="C7" s="122"/>
      <c r="D7" s="122"/>
      <c r="E7" s="120"/>
      <c r="F7" s="121"/>
      <c r="G7" s="121"/>
    </row>
    <row r="8" ht="21" customHeight="1" spans="1:7">
      <c r="A8" s="123" t="s">
        <v>23</v>
      </c>
      <c r="B8" s="123"/>
      <c r="C8" s="124"/>
      <c r="D8" s="124"/>
      <c r="E8" s="124">
        <f t="shared" ref="E8:G8" si="0">SUM(E10:E15)</f>
        <v>1577.97</v>
      </c>
      <c r="F8" s="124">
        <f t="shared" si="0"/>
        <v>1077.97</v>
      </c>
      <c r="G8" s="124">
        <f t="shared" si="0"/>
        <v>500</v>
      </c>
    </row>
    <row r="9" ht="21" customHeight="1" spans="1:7">
      <c r="A9" s="123" t="s">
        <v>24</v>
      </c>
      <c r="B9" s="123"/>
      <c r="C9" s="123"/>
      <c r="D9" s="124"/>
      <c r="E9" s="124"/>
      <c r="G9" s="124"/>
    </row>
    <row r="10" ht="21" customHeight="1" spans="1:7">
      <c r="A10" s="123" t="s">
        <v>43</v>
      </c>
      <c r="B10" s="123" t="s">
        <v>44</v>
      </c>
      <c r="C10" s="123" t="s">
        <v>44</v>
      </c>
      <c r="D10" s="124" t="s">
        <v>34</v>
      </c>
      <c r="E10" s="124">
        <f t="shared" ref="E10:E14" si="1">SUM(F10:G10)</f>
        <v>1000</v>
      </c>
      <c r="F10" s="124">
        <v>1000</v>
      </c>
      <c r="G10" s="124"/>
    </row>
    <row r="11" ht="21" customHeight="1" spans="1:7">
      <c r="A11" s="123" t="s">
        <v>45</v>
      </c>
      <c r="B11" s="123" t="s">
        <v>46</v>
      </c>
      <c r="C11" s="123" t="s">
        <v>61</v>
      </c>
      <c r="D11" s="124" t="s">
        <v>31</v>
      </c>
      <c r="E11" s="124">
        <f t="shared" si="1"/>
        <v>63.47</v>
      </c>
      <c r="F11" s="124">
        <v>63.47</v>
      </c>
      <c r="G11" s="124"/>
    </row>
    <row r="12" ht="21" customHeight="1" spans="1:7">
      <c r="A12" s="123" t="s">
        <v>48</v>
      </c>
      <c r="B12" s="123" t="s">
        <v>49</v>
      </c>
      <c r="C12" s="123" t="s">
        <v>50</v>
      </c>
      <c r="D12" s="124" t="s">
        <v>32</v>
      </c>
      <c r="E12" s="124">
        <f t="shared" si="1"/>
        <v>500</v>
      </c>
      <c r="F12" s="124"/>
      <c r="G12" s="124">
        <v>500</v>
      </c>
    </row>
    <row r="13" ht="21" customHeight="1" spans="1:7">
      <c r="A13" s="123" t="s">
        <v>51</v>
      </c>
      <c r="B13" s="123" t="s">
        <v>49</v>
      </c>
      <c r="C13" s="123" t="s">
        <v>52</v>
      </c>
      <c r="D13" s="124" t="s">
        <v>31</v>
      </c>
      <c r="E13" s="124">
        <f t="shared" si="1"/>
        <v>6.5</v>
      </c>
      <c r="F13" s="124">
        <v>6.5</v>
      </c>
      <c r="G13" s="124"/>
    </row>
    <row r="14" ht="21" customHeight="1" spans="1:7">
      <c r="A14" s="123" t="s">
        <v>53</v>
      </c>
      <c r="B14" s="123" t="s">
        <v>54</v>
      </c>
      <c r="C14" s="123" t="s">
        <v>55</v>
      </c>
      <c r="D14" s="124" t="s">
        <v>33</v>
      </c>
      <c r="E14" s="124">
        <f t="shared" si="1"/>
        <v>8</v>
      </c>
      <c r="F14" s="124">
        <v>8</v>
      </c>
      <c r="G14" s="124"/>
    </row>
    <row r="15" ht="21" customHeight="1" spans="1:7">
      <c r="A15" s="123" t="s">
        <v>56</v>
      </c>
      <c r="B15" s="123"/>
      <c r="C15" s="124"/>
      <c r="D15" s="124"/>
      <c r="E15" s="124"/>
      <c r="F15" s="124"/>
      <c r="G15" s="124"/>
    </row>
    <row r="16" ht="21" customHeight="1" spans="1:7">
      <c r="A16" s="123" t="s">
        <v>57</v>
      </c>
      <c r="B16" s="123"/>
      <c r="C16" s="124"/>
      <c r="D16" s="124"/>
      <c r="E16" s="124"/>
      <c r="F16" s="124"/>
      <c r="G16" s="124"/>
    </row>
    <row r="17" ht="21" customHeight="1" spans="1:7">
      <c r="A17" s="123" t="s">
        <v>58</v>
      </c>
      <c r="B17" s="123"/>
      <c r="C17" s="124"/>
      <c r="D17" s="124"/>
      <c r="E17" s="124"/>
      <c r="F17" s="124"/>
      <c r="G17" s="124"/>
    </row>
    <row r="18" ht="21" customHeight="1" spans="1:7">
      <c r="A18" s="123" t="s">
        <v>59</v>
      </c>
      <c r="B18" s="123"/>
      <c r="C18" s="124"/>
      <c r="D18" s="124"/>
      <c r="E18" s="124"/>
      <c r="F18" s="124"/>
      <c r="G18" s="124"/>
    </row>
    <row r="19" ht="21" customHeight="1" spans="1:7">
      <c r="A19" s="123" t="s">
        <v>43</v>
      </c>
      <c r="B19" s="123"/>
      <c r="C19" s="124"/>
      <c r="D19" s="124"/>
      <c r="E19" s="124"/>
      <c r="F19" s="124"/>
      <c r="G19" s="124"/>
    </row>
    <row r="20" ht="21" customHeight="1" spans="1:7">
      <c r="A20" s="123" t="s">
        <v>45</v>
      </c>
      <c r="B20" s="123"/>
      <c r="C20" s="124"/>
      <c r="D20" s="124"/>
      <c r="E20" s="124"/>
      <c r="F20" s="124"/>
      <c r="G20" s="124"/>
    </row>
    <row r="21" ht="21" customHeight="1" spans="1:7">
      <c r="A21" s="123" t="s">
        <v>58</v>
      </c>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21" sqref="K21"/>
    </sheetView>
  </sheetViews>
  <sheetFormatPr defaultColWidth="9" defaultRowHeight="14.25" outlineLevelCol="6"/>
  <cols>
    <col min="1" max="1" width="12.125" customWidth="1"/>
    <col min="2" max="2" width="32.5" customWidth="1"/>
    <col min="3" max="3" width="30.5" customWidth="1"/>
    <col min="4" max="4" width="14.375" customWidth="1"/>
    <col min="5" max="7" width="11.375" customWidth="1"/>
  </cols>
  <sheetData>
    <row r="1" customFormat="1" spans="7:7">
      <c r="G1" s="113" t="s">
        <v>35</v>
      </c>
    </row>
    <row r="2" customFormat="1" ht="25.5" spans="1:7">
      <c r="A2" s="114" t="s">
        <v>62</v>
      </c>
      <c r="B2" s="114"/>
      <c r="C2" s="114"/>
      <c r="D2" s="114"/>
      <c r="E2" s="114"/>
      <c r="F2" s="114"/>
      <c r="G2" s="114"/>
    </row>
    <row r="4" customFormat="1" spans="1:2">
      <c r="A4" s="115" t="s">
        <v>10</v>
      </c>
      <c r="B4" s="115"/>
    </row>
    <row r="5" customFormat="1" ht="21.95" customHeight="1" spans="1:7">
      <c r="A5" s="116" t="s">
        <v>37</v>
      </c>
      <c r="B5" s="116" t="s">
        <v>38</v>
      </c>
      <c r="C5" s="116" t="s">
        <v>39</v>
      </c>
      <c r="D5" s="117" t="s">
        <v>40</v>
      </c>
      <c r="E5" s="118" t="s">
        <v>41</v>
      </c>
      <c r="F5" s="118"/>
      <c r="G5" s="118"/>
    </row>
    <row r="6" customFormat="1" ht="25.5" customHeight="1" spans="1:7">
      <c r="A6" s="119"/>
      <c r="B6" s="119"/>
      <c r="C6" s="119"/>
      <c r="D6" s="119"/>
      <c r="E6" s="120" t="s">
        <v>20</v>
      </c>
      <c r="F6" s="121" t="s">
        <v>21</v>
      </c>
      <c r="G6" s="121" t="s">
        <v>42</v>
      </c>
    </row>
    <row r="7" customFormat="1" ht="40.5" customHeight="1" spans="1:7">
      <c r="A7" s="122"/>
      <c r="B7" s="122"/>
      <c r="C7" s="122"/>
      <c r="D7" s="122"/>
      <c r="E7" s="120"/>
      <c r="F7" s="121"/>
      <c r="G7" s="121"/>
    </row>
    <row r="8" customFormat="1" ht="21" customHeight="1" spans="1:7">
      <c r="A8" s="123" t="s">
        <v>23</v>
      </c>
      <c r="B8" s="123"/>
      <c r="C8" s="124"/>
      <c r="D8" s="124"/>
      <c r="E8" s="124">
        <f t="shared" ref="E8:G8" si="0">SUM(E10:E15)</f>
        <v>1677.97</v>
      </c>
      <c r="F8" s="124">
        <f t="shared" si="0"/>
        <v>1077.97</v>
      </c>
      <c r="G8" s="124">
        <f t="shared" si="0"/>
        <v>600</v>
      </c>
    </row>
    <row r="9" customFormat="1" ht="21" customHeight="1" spans="1:7">
      <c r="A9" s="123" t="s">
        <v>24</v>
      </c>
      <c r="B9" s="123"/>
      <c r="C9" s="123"/>
      <c r="D9" s="124"/>
      <c r="E9" s="124"/>
      <c r="G9" s="124"/>
    </row>
    <row r="10" customFormat="1" ht="21" customHeight="1" spans="1:7">
      <c r="A10" s="123" t="s">
        <v>43</v>
      </c>
      <c r="B10" s="123" t="s">
        <v>44</v>
      </c>
      <c r="C10" s="123" t="s">
        <v>44</v>
      </c>
      <c r="D10" s="124" t="s">
        <v>34</v>
      </c>
      <c r="E10" s="124">
        <f t="shared" ref="E10:E14" si="1">SUM(F10:G10)</f>
        <v>1000</v>
      </c>
      <c r="F10" s="124">
        <v>1000</v>
      </c>
      <c r="G10" s="124"/>
    </row>
    <row r="11" customFormat="1" ht="21" customHeight="1" spans="1:7">
      <c r="A11" s="123" t="s">
        <v>45</v>
      </c>
      <c r="B11" s="123" t="s">
        <v>46</v>
      </c>
      <c r="C11" s="123" t="s">
        <v>63</v>
      </c>
      <c r="D11" s="124" t="s">
        <v>31</v>
      </c>
      <c r="E11" s="124">
        <f t="shared" si="1"/>
        <v>63.47</v>
      </c>
      <c r="F11" s="124">
        <v>63.47</v>
      </c>
      <c r="G11" s="124"/>
    </row>
    <row r="12" customFormat="1" ht="21" customHeight="1" spans="1:7">
      <c r="A12" s="123" t="s">
        <v>48</v>
      </c>
      <c r="B12" s="123" t="s">
        <v>49</v>
      </c>
      <c r="C12" s="123" t="s">
        <v>50</v>
      </c>
      <c r="D12" s="124" t="s">
        <v>32</v>
      </c>
      <c r="E12" s="124">
        <f t="shared" si="1"/>
        <v>600</v>
      </c>
      <c r="F12" s="124"/>
      <c r="G12" s="124">
        <v>600</v>
      </c>
    </row>
    <row r="13" customFormat="1" ht="21" customHeight="1" spans="1:7">
      <c r="A13" s="123" t="s">
        <v>51</v>
      </c>
      <c r="B13" s="123" t="s">
        <v>49</v>
      </c>
      <c r="C13" s="123" t="s">
        <v>52</v>
      </c>
      <c r="D13" s="124" t="s">
        <v>31</v>
      </c>
      <c r="E13" s="124">
        <f t="shared" si="1"/>
        <v>6.5</v>
      </c>
      <c r="F13" s="124">
        <v>6.5</v>
      </c>
      <c r="G13" s="124"/>
    </row>
    <row r="14" customFormat="1" ht="21" customHeight="1" spans="1:7">
      <c r="A14" s="123" t="s">
        <v>53</v>
      </c>
      <c r="B14" s="123" t="s">
        <v>54</v>
      </c>
      <c r="C14" s="123" t="s">
        <v>55</v>
      </c>
      <c r="D14" s="124" t="s">
        <v>33</v>
      </c>
      <c r="E14" s="124">
        <f t="shared" si="1"/>
        <v>8</v>
      </c>
      <c r="F14" s="124">
        <v>8</v>
      </c>
      <c r="G14" s="124"/>
    </row>
    <row r="15" customFormat="1" ht="21" customHeight="1" spans="1:7">
      <c r="A15" s="123" t="s">
        <v>56</v>
      </c>
      <c r="B15" s="123"/>
      <c r="C15" s="124"/>
      <c r="D15" s="124"/>
      <c r="E15" s="124"/>
      <c r="F15" s="124"/>
      <c r="G15" s="124"/>
    </row>
    <row r="16" customFormat="1" ht="21" customHeight="1" spans="1:7">
      <c r="A16" s="123" t="s">
        <v>57</v>
      </c>
      <c r="B16" s="123"/>
      <c r="C16" s="124"/>
      <c r="D16" s="124"/>
      <c r="E16" s="124"/>
      <c r="F16" s="124"/>
      <c r="G16" s="124"/>
    </row>
    <row r="17" customFormat="1" ht="21" customHeight="1" spans="1:7">
      <c r="A17" s="123" t="s">
        <v>58</v>
      </c>
      <c r="B17" s="123"/>
      <c r="C17" s="124"/>
      <c r="D17" s="124"/>
      <c r="E17" s="124"/>
      <c r="F17" s="124"/>
      <c r="G17" s="124"/>
    </row>
    <row r="18" customFormat="1" ht="21" customHeight="1" spans="1:7">
      <c r="A18" s="123" t="s">
        <v>59</v>
      </c>
      <c r="B18" s="123"/>
      <c r="C18" s="124"/>
      <c r="D18" s="124"/>
      <c r="E18" s="124"/>
      <c r="F18" s="124"/>
      <c r="G18" s="124"/>
    </row>
    <row r="19" customFormat="1" ht="21" customHeight="1" spans="1:7">
      <c r="A19" s="123" t="s">
        <v>43</v>
      </c>
      <c r="B19" s="123"/>
      <c r="C19" s="124"/>
      <c r="D19" s="124"/>
      <c r="E19" s="124"/>
      <c r="F19" s="124"/>
      <c r="G19" s="124"/>
    </row>
    <row r="20" customFormat="1" ht="21" customHeight="1" spans="1:7">
      <c r="A20" s="123" t="s">
        <v>45</v>
      </c>
      <c r="B20" s="123"/>
      <c r="C20" s="124"/>
      <c r="D20" s="124"/>
      <c r="E20" s="124"/>
      <c r="F20" s="124"/>
      <c r="G20" s="124"/>
    </row>
    <row r="21" customFormat="1" ht="21" customHeight="1" spans="1:7">
      <c r="A21" s="123" t="s">
        <v>58</v>
      </c>
      <c r="B21" s="123"/>
      <c r="C21" s="124"/>
      <c r="D21" s="124"/>
      <c r="E21" s="124"/>
      <c r="F21" s="124"/>
      <c r="G21" s="124"/>
    </row>
    <row r="22" customFormat="1"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P28" sqref="P28"/>
    </sheetView>
  </sheetViews>
  <sheetFormatPr defaultColWidth="9" defaultRowHeight="14.25"/>
  <cols>
    <col min="1" max="1" width="2.75" style="4" customWidth="1"/>
    <col min="2" max="2" width="8" style="4" customWidth="1"/>
    <col min="3" max="3" width="28.2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64</v>
      </c>
      <c r="B1" s="96"/>
      <c r="C1" s="96"/>
      <c r="D1" s="96"/>
      <c r="E1" s="96"/>
      <c r="F1" s="96"/>
    </row>
    <row r="2" ht="28.5" customHeight="1" spans="1:21">
      <c r="A2" s="97" t="s">
        <v>65</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66</v>
      </c>
      <c r="B4" s="98" t="s">
        <v>67</v>
      </c>
      <c r="C4" s="98" t="s">
        <v>68</v>
      </c>
      <c r="D4" s="98" t="s">
        <v>69</v>
      </c>
      <c r="E4" s="99" t="s">
        <v>70</v>
      </c>
      <c r="F4" s="99" t="s">
        <v>71</v>
      </c>
      <c r="G4" s="99" t="s">
        <v>72</v>
      </c>
      <c r="H4" s="99"/>
      <c r="I4" s="107" t="s">
        <v>73</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74</v>
      </c>
      <c r="K5" s="99" t="s">
        <v>75</v>
      </c>
      <c r="L5" s="99" t="s">
        <v>76</v>
      </c>
      <c r="M5" s="99" t="s">
        <v>77</v>
      </c>
      <c r="N5" s="99" t="s">
        <v>78</v>
      </c>
      <c r="O5" s="110" t="s">
        <v>79</v>
      </c>
      <c r="P5" s="99" t="s">
        <v>80</v>
      </c>
      <c r="Q5" s="99" t="s">
        <v>81</v>
      </c>
      <c r="R5" s="99" t="s">
        <v>82</v>
      </c>
      <c r="S5" s="99" t="s">
        <v>83</v>
      </c>
      <c r="T5" s="99" t="s">
        <v>84</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85</v>
      </c>
      <c r="U6" s="99" t="s">
        <v>86</v>
      </c>
    </row>
    <row r="7" spans="1:21">
      <c r="A7" s="91">
        <v>1</v>
      </c>
      <c r="B7" s="91">
        <v>509001</v>
      </c>
      <c r="C7" s="91" t="s">
        <v>87</v>
      </c>
      <c r="D7" s="91" t="s">
        <v>88</v>
      </c>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89</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90</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R27" sqref="R27"/>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91</v>
      </c>
    </row>
    <row r="2" ht="28.5" customHeight="1" spans="1:11">
      <c r="A2" s="88" t="s">
        <v>92</v>
      </c>
      <c r="B2" s="88"/>
      <c r="C2" s="88"/>
      <c r="D2" s="88"/>
      <c r="E2" s="88"/>
      <c r="F2" s="88"/>
      <c r="G2" s="88"/>
      <c r="H2" s="88"/>
      <c r="I2" s="88"/>
      <c r="J2" s="88"/>
      <c r="K2" s="88"/>
    </row>
    <row r="3" ht="21" customHeight="1" spans="1:10">
      <c r="A3" s="4" t="s">
        <v>93</v>
      </c>
      <c r="J3" s="4" t="s">
        <v>11</v>
      </c>
    </row>
    <row r="4" spans="1:11">
      <c r="A4" s="89" t="s">
        <v>94</v>
      </c>
      <c r="B4" s="89" t="s">
        <v>95</v>
      </c>
      <c r="C4" s="89" t="s">
        <v>96</v>
      </c>
      <c r="D4" s="89" t="s">
        <v>97</v>
      </c>
      <c r="E4" s="89" t="s">
        <v>98</v>
      </c>
      <c r="F4" s="89" t="s">
        <v>99</v>
      </c>
      <c r="G4" s="89" t="s">
        <v>70</v>
      </c>
      <c r="H4" s="89" t="s">
        <v>71</v>
      </c>
      <c r="I4" s="89"/>
      <c r="J4" s="89"/>
      <c r="K4" s="89"/>
    </row>
    <row r="5" ht="28.5" spans="1:11">
      <c r="A5" s="89"/>
      <c r="B5" s="89"/>
      <c r="C5" s="89"/>
      <c r="D5" s="89"/>
      <c r="E5" s="89"/>
      <c r="F5" s="89"/>
      <c r="G5" s="89"/>
      <c r="H5" s="90" t="s">
        <v>17</v>
      </c>
      <c r="I5" s="90" t="s">
        <v>74</v>
      </c>
      <c r="J5" s="94" t="s">
        <v>85</v>
      </c>
      <c r="K5" s="90" t="s">
        <v>100</v>
      </c>
    </row>
    <row r="6" spans="1:11">
      <c r="A6" s="90"/>
      <c r="B6" s="90" t="s">
        <v>18</v>
      </c>
      <c r="C6" s="90"/>
      <c r="D6" s="91"/>
      <c r="E6" s="91"/>
      <c r="F6" s="91"/>
      <c r="G6" s="91"/>
      <c r="H6" s="91"/>
      <c r="I6" s="91"/>
      <c r="J6" s="91"/>
      <c r="K6" s="91"/>
    </row>
    <row r="7" spans="1:11">
      <c r="A7" s="90">
        <v>201</v>
      </c>
      <c r="B7" s="90" t="s">
        <v>101</v>
      </c>
      <c r="C7" s="90"/>
      <c r="D7" s="91"/>
      <c r="E7" s="91"/>
      <c r="F7" s="91"/>
      <c r="G7" s="91"/>
      <c r="H7" s="91"/>
      <c r="I7" s="91"/>
      <c r="J7" s="91"/>
      <c r="K7" s="91"/>
    </row>
    <row r="8" spans="1:11">
      <c r="A8" s="90">
        <v>20101</v>
      </c>
      <c r="B8" s="90" t="s">
        <v>102</v>
      </c>
      <c r="C8" s="90"/>
      <c r="D8" s="91"/>
      <c r="E8" s="91"/>
      <c r="F8" s="91"/>
      <c r="G8" s="91"/>
      <c r="H8" s="91"/>
      <c r="I8" s="91"/>
      <c r="J8" s="91"/>
      <c r="K8" s="91"/>
    </row>
    <row r="9" spans="1:11">
      <c r="A9" s="90">
        <v>2010101</v>
      </c>
      <c r="B9" s="90" t="s">
        <v>103</v>
      </c>
      <c r="C9" s="90" t="s">
        <v>104</v>
      </c>
      <c r="D9" s="91"/>
      <c r="E9" s="91"/>
      <c r="F9" s="91"/>
      <c r="G9" s="91"/>
      <c r="H9" s="91"/>
      <c r="I9" s="91"/>
      <c r="J9" s="91"/>
      <c r="K9" s="91"/>
    </row>
    <row r="10" spans="1:11">
      <c r="A10" s="90" t="s">
        <v>58</v>
      </c>
      <c r="B10" s="90" t="s">
        <v>58</v>
      </c>
      <c r="C10" s="90" t="s">
        <v>105</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101</v>
      </c>
      <c r="C12" s="90"/>
      <c r="D12" s="91"/>
      <c r="E12" s="91"/>
      <c r="F12" s="91"/>
      <c r="G12" s="91"/>
      <c r="H12" s="91"/>
      <c r="I12" s="91"/>
      <c r="J12" s="91"/>
      <c r="K12" s="91"/>
    </row>
    <row r="13" spans="1:11">
      <c r="A13" s="90">
        <v>20101</v>
      </c>
      <c r="B13" s="90" t="s">
        <v>102</v>
      </c>
      <c r="C13" s="90"/>
      <c r="D13" s="91"/>
      <c r="E13" s="91"/>
      <c r="F13" s="91"/>
      <c r="G13" s="91"/>
      <c r="H13" s="91"/>
      <c r="I13" s="91"/>
      <c r="J13" s="91"/>
      <c r="K13" s="91"/>
    </row>
    <row r="14" spans="1:11">
      <c r="A14" s="90">
        <v>2010102</v>
      </c>
      <c r="B14" s="90" t="s">
        <v>106</v>
      </c>
      <c r="C14" s="90"/>
      <c r="D14" s="91"/>
      <c r="E14" s="91"/>
      <c r="F14" s="91"/>
      <c r="G14" s="91"/>
      <c r="H14" s="91"/>
      <c r="I14" s="91"/>
      <c r="J14" s="91"/>
      <c r="K14" s="91"/>
    </row>
    <row r="15" spans="1:11">
      <c r="A15" s="90">
        <v>2010102</v>
      </c>
      <c r="B15" s="90" t="s">
        <v>43</v>
      </c>
      <c r="C15" s="90" t="s">
        <v>104</v>
      </c>
      <c r="D15" s="91"/>
      <c r="E15" s="91"/>
      <c r="F15" s="91"/>
      <c r="G15" s="91"/>
      <c r="H15" s="91"/>
      <c r="I15" s="91"/>
      <c r="J15" s="91"/>
      <c r="K15" s="91"/>
    </row>
    <row r="16" spans="1:11">
      <c r="A16" s="90">
        <v>2010102</v>
      </c>
      <c r="B16" s="90" t="s">
        <v>45</v>
      </c>
      <c r="C16" s="90" t="s">
        <v>104</v>
      </c>
      <c r="D16" s="91"/>
      <c r="E16" s="91"/>
      <c r="F16" s="91"/>
      <c r="G16" s="91"/>
      <c r="H16" s="91"/>
      <c r="I16" s="91"/>
      <c r="J16" s="91"/>
      <c r="K16" s="91"/>
    </row>
    <row r="17" spans="1:11">
      <c r="A17" s="90" t="s">
        <v>58</v>
      </c>
      <c r="B17" s="90" t="s">
        <v>58</v>
      </c>
      <c r="C17" s="90" t="s">
        <v>105</v>
      </c>
      <c r="D17" s="91"/>
      <c r="E17" s="91"/>
      <c r="F17" s="91"/>
      <c r="G17" s="91"/>
      <c r="H17" s="91"/>
      <c r="I17" s="91"/>
      <c r="J17" s="91"/>
      <c r="K17" s="91"/>
    </row>
    <row r="18" spans="1:11">
      <c r="A18" s="90"/>
      <c r="B18" s="90" t="s">
        <v>107</v>
      </c>
      <c r="C18" s="90"/>
      <c r="D18" s="91"/>
      <c r="E18" s="91"/>
      <c r="F18" s="91"/>
      <c r="G18" s="91"/>
      <c r="H18" s="91"/>
      <c r="I18" s="91"/>
      <c r="J18" s="91"/>
      <c r="K18" s="91"/>
    </row>
    <row r="19" spans="1:11">
      <c r="A19" s="90">
        <v>201</v>
      </c>
      <c r="B19" s="90" t="s">
        <v>101</v>
      </c>
      <c r="C19" s="90" t="s">
        <v>58</v>
      </c>
      <c r="D19" s="91"/>
      <c r="E19" s="91"/>
      <c r="F19" s="91"/>
      <c r="G19" s="91"/>
      <c r="H19" s="91"/>
      <c r="I19" s="91"/>
      <c r="J19" s="91"/>
      <c r="K19" s="91"/>
    </row>
    <row r="20" spans="1:11">
      <c r="A20" s="90">
        <v>20101</v>
      </c>
      <c r="B20" s="90" t="s">
        <v>102</v>
      </c>
      <c r="C20" s="90" t="s">
        <v>58</v>
      </c>
      <c r="D20" s="91"/>
      <c r="E20" s="91"/>
      <c r="F20" s="91"/>
      <c r="G20" s="91"/>
      <c r="H20" s="91"/>
      <c r="I20" s="91"/>
      <c r="J20" s="91"/>
      <c r="K20" s="91"/>
    </row>
    <row r="21" spans="1:11">
      <c r="A21" s="90">
        <v>2010101</v>
      </c>
      <c r="B21" s="90" t="s">
        <v>103</v>
      </c>
      <c r="C21" s="90" t="s">
        <v>58</v>
      </c>
      <c r="D21" s="91"/>
      <c r="E21" s="91"/>
      <c r="F21" s="91"/>
      <c r="G21" s="91"/>
      <c r="H21" s="91"/>
      <c r="I21" s="91"/>
      <c r="J21" s="91"/>
      <c r="K21" s="91"/>
    </row>
    <row r="22" spans="1:11">
      <c r="A22" s="90" t="s">
        <v>58</v>
      </c>
      <c r="B22" s="90" t="s">
        <v>58</v>
      </c>
      <c r="C22" s="90" t="s">
        <v>58</v>
      </c>
      <c r="D22" s="91"/>
      <c r="E22" s="91"/>
      <c r="F22" s="91"/>
      <c r="G22" s="91"/>
      <c r="H22" s="91"/>
      <c r="I22" s="91"/>
      <c r="J22" s="91"/>
      <c r="K22" s="91"/>
    </row>
    <row r="23" spans="1:11">
      <c r="A23" s="90" t="s">
        <v>58</v>
      </c>
      <c r="B23" s="90" t="s">
        <v>58</v>
      </c>
      <c r="C23" s="90" t="s">
        <v>58</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108</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A11" sqref="A11:N11"/>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109</v>
      </c>
    </row>
    <row r="2" s="41" customFormat="1" ht="45.75" customHeight="1" spans="1:14">
      <c r="A2" s="43" t="s">
        <v>110</v>
      </c>
      <c r="B2" s="43"/>
      <c r="C2" s="43"/>
      <c r="D2" s="43"/>
      <c r="E2" s="43"/>
      <c r="F2" s="43"/>
      <c r="G2" s="43"/>
      <c r="H2" s="43"/>
      <c r="I2" s="43"/>
      <c r="J2" s="43"/>
      <c r="K2" s="43"/>
      <c r="L2" s="43"/>
      <c r="M2" s="43"/>
      <c r="N2" s="43"/>
    </row>
    <row r="3" s="75" customFormat="1" ht="28.5" customHeight="1" spans="1:14">
      <c r="A3" s="77" t="s">
        <v>111</v>
      </c>
      <c r="B3" s="45"/>
      <c r="C3" s="45"/>
      <c r="D3" s="45"/>
      <c r="E3" s="78"/>
      <c r="F3" s="45"/>
      <c r="G3" s="45"/>
      <c r="H3" s="45"/>
      <c r="I3" s="45"/>
      <c r="J3" s="45"/>
      <c r="K3" s="45"/>
      <c r="L3" s="64" t="s">
        <v>112</v>
      </c>
      <c r="M3" s="64"/>
      <c r="N3" s="64"/>
    </row>
    <row r="4" ht="23.25" customHeight="1" spans="1:14">
      <c r="A4" s="9" t="s">
        <v>113</v>
      </c>
      <c r="B4" s="9" t="s">
        <v>114</v>
      </c>
      <c r="C4" s="9" t="s">
        <v>115</v>
      </c>
      <c r="D4" s="10" t="s">
        <v>116</v>
      </c>
      <c r="E4" s="79" t="s">
        <v>117</v>
      </c>
      <c r="F4" s="11" t="s">
        <v>118</v>
      </c>
      <c r="G4" s="11" t="s">
        <v>119</v>
      </c>
      <c r="H4" s="80" t="s">
        <v>120</v>
      </c>
      <c r="I4" s="80"/>
      <c r="J4" s="80"/>
      <c r="K4" s="80"/>
      <c r="L4" s="80"/>
      <c r="M4" s="80"/>
      <c r="N4" s="85" t="s">
        <v>121</v>
      </c>
    </row>
    <row r="5" ht="23.25" customHeight="1" spans="1:14">
      <c r="A5" s="9"/>
      <c r="B5" s="9"/>
      <c r="C5" s="9"/>
      <c r="D5" s="10"/>
      <c r="E5" s="79"/>
      <c r="F5" s="11"/>
      <c r="G5" s="11"/>
      <c r="H5" s="12" t="s">
        <v>122</v>
      </c>
      <c r="I5" s="49" t="s">
        <v>123</v>
      </c>
      <c r="J5" s="65"/>
      <c r="K5" s="66"/>
      <c r="L5" s="12" t="s">
        <v>124</v>
      </c>
      <c r="M5" s="46" t="s">
        <v>125</v>
      </c>
      <c r="N5" s="85"/>
    </row>
    <row r="6" ht="52.5" customHeight="1" spans="1:14">
      <c r="A6" s="9"/>
      <c r="B6" s="9"/>
      <c r="C6" s="9"/>
      <c r="D6" s="10"/>
      <c r="E6" s="79"/>
      <c r="F6" s="11"/>
      <c r="G6" s="11"/>
      <c r="H6" s="13"/>
      <c r="I6" s="9" t="s">
        <v>126</v>
      </c>
      <c r="J6" s="9" t="s">
        <v>127</v>
      </c>
      <c r="K6" s="9" t="s">
        <v>128</v>
      </c>
      <c r="L6" s="13"/>
      <c r="M6" s="54"/>
      <c r="N6" s="85"/>
    </row>
    <row r="7" ht="52.5" customHeight="1" spans="1:14">
      <c r="A7" s="9" t="s">
        <v>87</v>
      </c>
      <c r="B7" s="9" t="s">
        <v>129</v>
      </c>
      <c r="C7" s="9" t="s">
        <v>88</v>
      </c>
      <c r="D7" s="10"/>
      <c r="E7" s="79"/>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4"/>
      <c r="D10" s="14"/>
      <c r="E10" s="14"/>
      <c r="F10" s="16"/>
      <c r="G10" s="16"/>
      <c r="H10" s="16"/>
      <c r="I10" s="16"/>
      <c r="J10" s="16"/>
      <c r="K10" s="16"/>
      <c r="L10" s="16"/>
      <c r="M10" s="25"/>
      <c r="N10" s="73"/>
    </row>
    <row r="11" ht="138.75" customHeight="1" spans="1:14">
      <c r="A11" s="81" t="s">
        <v>130</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J22" sqref="J22"/>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131</v>
      </c>
    </row>
    <row r="2" s="41" customFormat="1" ht="45" customHeight="1" spans="1:14">
      <c r="A2" s="43" t="s">
        <v>132</v>
      </c>
      <c r="B2" s="43"/>
      <c r="C2" s="43"/>
      <c r="D2" s="43"/>
      <c r="E2" s="43"/>
      <c r="F2" s="43"/>
      <c r="G2" s="43"/>
      <c r="H2" s="43"/>
      <c r="I2" s="43"/>
      <c r="J2" s="43"/>
      <c r="K2" s="43"/>
      <c r="L2" s="43"/>
      <c r="M2" s="43"/>
      <c r="N2" s="43"/>
    </row>
    <row r="3" ht="30.75" customHeight="1" spans="1:14">
      <c r="A3" s="44" t="s">
        <v>111</v>
      </c>
      <c r="B3" s="44"/>
      <c r="C3" s="44"/>
      <c r="D3" s="44"/>
      <c r="F3" s="45"/>
      <c r="G3" s="45"/>
      <c r="H3" s="45"/>
      <c r="I3" s="45"/>
      <c r="J3" s="45"/>
      <c r="K3" s="64" t="s">
        <v>112</v>
      </c>
      <c r="L3" s="64"/>
      <c r="M3" s="64"/>
      <c r="N3" s="64"/>
    </row>
    <row r="4" ht="27.75" customHeight="1" spans="1:15">
      <c r="A4" s="12" t="s">
        <v>68</v>
      </c>
      <c r="B4" s="12" t="s">
        <v>133</v>
      </c>
      <c r="C4" s="12" t="s">
        <v>115</v>
      </c>
      <c r="D4" s="46" t="s">
        <v>116</v>
      </c>
      <c r="E4" s="47" t="s">
        <v>117</v>
      </c>
      <c r="F4" s="48" t="s">
        <v>118</v>
      </c>
      <c r="G4" s="11" t="s">
        <v>119</v>
      </c>
      <c r="H4" s="49" t="s">
        <v>120</v>
      </c>
      <c r="I4" s="65"/>
      <c r="J4" s="65"/>
      <c r="K4" s="65"/>
      <c r="L4" s="65"/>
      <c r="M4" s="66"/>
      <c r="N4" s="67" t="s">
        <v>121</v>
      </c>
      <c r="O4" s="68"/>
    </row>
    <row r="5" ht="27.75" customHeight="1" spans="1:15">
      <c r="A5" s="50"/>
      <c r="B5" s="50"/>
      <c r="C5" s="50"/>
      <c r="D5" s="51"/>
      <c r="E5" s="52"/>
      <c r="F5" s="53"/>
      <c r="G5" s="47"/>
      <c r="H5" s="12" t="s">
        <v>122</v>
      </c>
      <c r="I5" s="49" t="s">
        <v>123</v>
      </c>
      <c r="J5" s="65"/>
      <c r="K5" s="65"/>
      <c r="L5" s="69" t="s">
        <v>124</v>
      </c>
      <c r="M5" s="47" t="s">
        <v>134</v>
      </c>
      <c r="N5" s="70"/>
      <c r="O5" s="68"/>
    </row>
    <row r="6" ht="48.75" customHeight="1" spans="1:14">
      <c r="A6" s="13"/>
      <c r="B6" s="13"/>
      <c r="C6" s="13"/>
      <c r="D6" s="54"/>
      <c r="E6" s="55"/>
      <c r="F6" s="53"/>
      <c r="G6" s="47"/>
      <c r="H6" s="13"/>
      <c r="I6" s="9" t="s">
        <v>126</v>
      </c>
      <c r="J6" s="10" t="s">
        <v>127</v>
      </c>
      <c r="K6" s="71" t="s">
        <v>128</v>
      </c>
      <c r="L6" s="72"/>
      <c r="M6" s="55"/>
      <c r="N6" s="70"/>
    </row>
    <row r="7" ht="38.25" customHeight="1" spans="1:14">
      <c r="A7" s="9" t="s">
        <v>87</v>
      </c>
      <c r="B7" s="9" t="s">
        <v>129</v>
      </c>
      <c r="C7" s="9" t="s">
        <v>88</v>
      </c>
      <c r="D7" s="14"/>
      <c r="E7" s="15"/>
      <c r="F7" s="16"/>
      <c r="G7" s="16"/>
      <c r="H7" s="16"/>
      <c r="I7" s="16"/>
      <c r="J7" s="73"/>
      <c r="K7" s="16"/>
      <c r="L7" s="16"/>
      <c r="M7" s="16"/>
      <c r="N7" s="74"/>
    </row>
    <row r="8" ht="38.25" customHeight="1" spans="1:14">
      <c r="A8" s="56"/>
      <c r="B8" s="56"/>
      <c r="C8" s="14"/>
      <c r="D8" s="14"/>
      <c r="E8" s="15"/>
      <c r="F8" s="16"/>
      <c r="G8" s="16"/>
      <c r="H8" s="16"/>
      <c r="I8" s="16"/>
      <c r="J8" s="16"/>
      <c r="K8" s="16"/>
      <c r="L8" s="16"/>
      <c r="M8" s="16"/>
      <c r="N8" s="74"/>
    </row>
    <row r="9" ht="38.25" customHeight="1" spans="1:14">
      <c r="A9" s="57"/>
      <c r="B9" s="58"/>
      <c r="C9" s="14"/>
      <c r="D9" s="14"/>
      <c r="E9" s="15"/>
      <c r="F9" s="40"/>
      <c r="G9" s="40"/>
      <c r="H9" s="16"/>
      <c r="I9" s="16"/>
      <c r="J9" s="16"/>
      <c r="K9" s="16"/>
      <c r="L9" s="16"/>
      <c r="M9" s="16"/>
      <c r="N9" s="74"/>
    </row>
    <row r="10" ht="38.25" customHeight="1" spans="1:14">
      <c r="A10" s="57"/>
      <c r="B10" s="58"/>
      <c r="C10" s="14"/>
      <c r="D10" s="14"/>
      <c r="E10" s="15"/>
      <c r="F10" s="40"/>
      <c r="G10" s="40"/>
      <c r="H10" s="16"/>
      <c r="I10" s="16"/>
      <c r="J10" s="16"/>
      <c r="K10" s="16"/>
      <c r="L10" s="16"/>
      <c r="M10" s="16"/>
      <c r="N10" s="74"/>
    </row>
    <row r="11" s="42" customFormat="1" ht="30" customHeight="1" spans="1:14">
      <c r="A11" s="59"/>
      <c r="B11" s="59"/>
      <c r="C11" s="60"/>
      <c r="D11" s="61"/>
      <c r="E11" s="61"/>
      <c r="F11" s="40"/>
      <c r="G11" s="40"/>
      <c r="H11" s="16"/>
      <c r="I11" s="16"/>
      <c r="J11" s="16"/>
      <c r="K11" s="16"/>
      <c r="L11" s="16"/>
      <c r="M11" s="16"/>
      <c r="N11" s="74"/>
    </row>
    <row r="12" s="3" customFormat="1" ht="26.25" customHeight="1" spans="1:14">
      <c r="A12" s="59"/>
      <c r="B12" s="59"/>
      <c r="C12" s="62"/>
      <c r="D12" s="63"/>
      <c r="E12" s="62"/>
      <c r="F12" s="40"/>
      <c r="G12" s="40"/>
      <c r="H12" s="16"/>
      <c r="I12" s="16"/>
      <c r="J12" s="16"/>
      <c r="K12" s="16"/>
      <c r="L12" s="16"/>
      <c r="M12" s="16"/>
      <c r="N12" s="61"/>
    </row>
    <row r="13" s="3" customFormat="1" ht="35.25" customHeight="1" spans="1:14">
      <c r="A13" s="62"/>
      <c r="B13" s="58"/>
      <c r="C13" s="62"/>
      <c r="D13" s="63"/>
      <c r="E13" s="62"/>
      <c r="F13" s="40"/>
      <c r="G13" s="40"/>
      <c r="H13" s="16"/>
      <c r="I13" s="16"/>
      <c r="J13" s="16"/>
      <c r="K13" s="16"/>
      <c r="L13" s="16"/>
      <c r="M13" s="16"/>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02项目支出表（2024年）</vt:lpstr>
      <vt:lpstr>附件3  03项目支出表（2025年）</vt:lpstr>
      <vt:lpstr>附件3  04项目支出表（2026年）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2024-02-07T06:28:25Z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KSOReadingLayout">
    <vt:bool>true</vt:bool>
  </property>
  <property fmtid="{D5CDD505-2E9C-101B-9397-08002B2CF9AE}" pid="4" name="ICV">
    <vt:lpwstr>3B7FBF0755A94CF8B17E5D9F223D739B</vt:lpwstr>
  </property>
</Properties>
</file>