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 activeTab="2"/>
  </bookViews>
  <sheets>
    <sheet name="封面1" sheetId="1" r:id="rId1"/>
    <sheet name="主表1-收支" sheetId="2" r:id="rId2"/>
    <sheet name="主表2-收入" sheetId="3" r:id="rId3"/>
    <sheet name="主表3-支出" sheetId="4" r:id="rId4"/>
    <sheet name="主表3-1支出分功能科目明细表" sheetId="5" r:id="rId5"/>
    <sheet name="主表3-2支出预算" sheetId="6" r:id="rId6"/>
    <sheet name="主表4-财收支" sheetId="7" r:id="rId7"/>
    <sheet name="主表5-财政拨款支出" sheetId="8" r:id="rId8"/>
    <sheet name="主表5-1财政拨款支出分科目明细" sheetId="9" r:id="rId9"/>
    <sheet name="主表5-2财政拨款支出预算" sheetId="10" r:id="rId10"/>
    <sheet name="主表6-基本" sheetId="11" r:id="rId11"/>
    <sheet name="主表7-三公表" sheetId="12" r:id="rId12"/>
    <sheet name="主表8-基金收支" sheetId="13" r:id="rId13"/>
    <sheet name="主表9-国有资本收支 " sheetId="14" r:id="rId14"/>
    <sheet name="封面2" sheetId="15" r:id="rId15"/>
    <sheet name="附表1-1基人" sheetId="16" r:id="rId16"/>
    <sheet name="附表1-2个人" sheetId="17" r:id="rId17"/>
    <sheet name="附表1-3基商" sheetId="18" r:id="rId18"/>
    <sheet name="附表1-4其他资本" sheetId="19" r:id="rId19"/>
    <sheet name="附表2-1项目" sheetId="20" r:id="rId20"/>
    <sheet name="附表2-2项目明细" sheetId="21" r:id="rId21"/>
    <sheet name="附表3教育收费资金" sheetId="22" r:id="rId22"/>
    <sheet name="附表4单位资金收支" sheetId="23" r:id="rId23"/>
    <sheet name="附表5结余结转" sheetId="24" r:id="rId24"/>
    <sheet name="附表6政府经济科目（全口径）" sheetId="25" r:id="rId25"/>
    <sheet name="附表7基本(政府经济科目)" sheetId="26" r:id="rId26"/>
    <sheet name="附表8政府经济科目-项目" sheetId="27" r:id="rId27"/>
    <sheet name="附表9征收" sheetId="28" r:id="rId28"/>
    <sheet name="附表10-1采购" sheetId="29" r:id="rId29"/>
    <sheet name="附表10-2采购" sheetId="30" r:id="rId30"/>
    <sheet name="附表11政府购买服务预算表" sheetId="31" r:id="rId31"/>
    <sheet name="附表12人基" sheetId="32" r:id="rId32"/>
    <sheet name="附表13资产配置" sheetId="33" r:id="rId33"/>
  </sheets>
  <calcPr calcId="125725"/>
</workbook>
</file>

<file path=xl/calcChain.xml><?xml version="1.0" encoding="utf-8"?>
<calcChain xmlns="http://schemas.openxmlformats.org/spreadsheetml/2006/main">
  <c r="D8" i="33"/>
  <c r="E8" s="1"/>
  <c r="F8" s="1"/>
  <c r="G8" s="1"/>
  <c r="H8" s="1"/>
  <c r="I8" s="1"/>
  <c r="J8" s="1"/>
  <c r="K8" s="1"/>
  <c r="L8" s="1"/>
  <c r="M8" s="1"/>
  <c r="N8" s="1"/>
  <c r="O8" s="1"/>
  <c r="P8" s="1"/>
  <c r="Q8" s="1"/>
  <c r="R8" s="1"/>
  <c r="S8" s="1"/>
  <c r="T8" s="1"/>
  <c r="U8" s="1"/>
  <c r="V8" s="1"/>
  <c r="W8" s="1"/>
  <c r="X8" s="1"/>
  <c r="Y8" s="1"/>
  <c r="Z8" s="1"/>
  <c r="AA8" s="1"/>
  <c r="AB8" s="1"/>
  <c r="AC8" s="1"/>
  <c r="AD8" s="1"/>
  <c r="AE8" s="1"/>
  <c r="AF8" s="1"/>
  <c r="AG8" s="1"/>
  <c r="AH8" s="1"/>
  <c r="AI8" s="1"/>
  <c r="AJ8" s="1"/>
  <c r="AK8" s="1"/>
  <c r="AL8" s="1"/>
  <c r="AM8" s="1"/>
  <c r="G6" i="19"/>
  <c r="H6" s="1"/>
  <c r="I6" s="1"/>
  <c r="J6" s="1"/>
  <c r="K6" s="1"/>
  <c r="G8" i="20"/>
  <c r="H8" s="1"/>
  <c r="O8"/>
  <c r="P8"/>
  <c r="G6" i="21"/>
  <c r="H6" s="1"/>
  <c r="I6" s="1"/>
  <c r="J6" s="1"/>
  <c r="K6" s="1"/>
  <c r="L6" s="1"/>
  <c r="M6" s="1"/>
  <c r="N6" s="1"/>
  <c r="G6" i="22"/>
  <c r="H6" s="1"/>
  <c r="I6" s="1"/>
  <c r="J6" s="1"/>
  <c r="K6" s="1"/>
  <c r="L6" s="1"/>
  <c r="M6" s="1"/>
  <c r="N6" s="1"/>
  <c r="O6" s="1"/>
  <c r="P6" s="1"/>
  <c r="Q6" s="1"/>
  <c r="R6" s="1"/>
  <c r="T6" s="1"/>
  <c r="G6" i="24"/>
  <c r="H6" s="1"/>
  <c r="I6" s="1"/>
  <c r="J6" s="1"/>
  <c r="K6" s="1"/>
  <c r="L6" s="1"/>
  <c r="M6" s="1"/>
  <c r="N6" s="1"/>
  <c r="O6" s="1"/>
  <c r="P6" s="1"/>
  <c r="Q6" s="1"/>
  <c r="R6" s="1"/>
  <c r="S6" s="1"/>
  <c r="T6" s="1"/>
  <c r="D6" i="25"/>
  <c r="E6" s="1"/>
  <c r="F6" s="1"/>
  <c r="G6" s="1"/>
  <c r="H6" s="1"/>
  <c r="I6" s="1"/>
  <c r="J6" s="1"/>
  <c r="K6" s="1"/>
  <c r="L6" s="1"/>
  <c r="M6" s="1"/>
  <c r="N6" s="1"/>
  <c r="O6" s="1"/>
  <c r="P6" s="1"/>
  <c r="Q6" s="1"/>
  <c r="H8" i="26"/>
  <c r="I8" s="1"/>
  <c r="M8"/>
  <c r="N8" s="1"/>
  <c r="O8" s="1"/>
  <c r="P8" s="1"/>
  <c r="H8" i="27"/>
  <c r="I8" s="1"/>
  <c r="M8"/>
  <c r="N8" s="1"/>
  <c r="O8" s="1"/>
  <c r="P8" s="1"/>
  <c r="B6" i="2"/>
  <c r="C6"/>
  <c r="D6"/>
  <c r="E6"/>
  <c r="F6"/>
  <c r="C7"/>
  <c r="D7"/>
  <c r="E7"/>
  <c r="F7"/>
  <c r="C8"/>
  <c r="D8"/>
  <c r="E8"/>
  <c r="F8"/>
  <c r="C9"/>
  <c r="D9"/>
  <c r="E9"/>
  <c r="F9"/>
  <c r="C10"/>
  <c r="D10"/>
  <c r="E10"/>
  <c r="F10"/>
  <c r="C11"/>
  <c r="D11"/>
  <c r="E11"/>
  <c r="F11"/>
  <c r="C12"/>
  <c r="D12"/>
  <c r="E12"/>
  <c r="F12"/>
  <c r="C13"/>
  <c r="D13"/>
  <c r="E13"/>
  <c r="F13"/>
  <c r="C14"/>
  <c r="D14"/>
  <c r="E14"/>
  <c r="F14"/>
  <c r="C15"/>
  <c r="D15"/>
  <c r="E15"/>
  <c r="F15"/>
  <c r="C16"/>
  <c r="D16"/>
  <c r="E16"/>
  <c r="F16"/>
  <c r="C17"/>
  <c r="D17"/>
  <c r="E17"/>
  <c r="F17"/>
  <c r="C18"/>
  <c r="D18"/>
  <c r="E18"/>
  <c r="F18"/>
  <c r="C19"/>
  <c r="D19"/>
  <c r="E19"/>
  <c r="F19"/>
  <c r="C20"/>
  <c r="D20"/>
  <c r="E20"/>
  <c r="F20"/>
  <c r="C21"/>
  <c r="D21"/>
  <c r="E21"/>
  <c r="F21"/>
  <c r="C22"/>
  <c r="D22"/>
  <c r="E22"/>
  <c r="F22"/>
  <c r="C23"/>
  <c r="D23"/>
  <c r="E23"/>
  <c r="F23"/>
  <c r="C24"/>
  <c r="D24"/>
  <c r="E24"/>
  <c r="F24"/>
  <c r="C25"/>
  <c r="D25"/>
  <c r="E25"/>
  <c r="F25"/>
  <c r="C26"/>
  <c r="D26"/>
  <c r="E26"/>
  <c r="F26"/>
  <c r="C27"/>
  <c r="D27"/>
  <c r="E27"/>
  <c r="F27"/>
  <c r="C28"/>
  <c r="D28"/>
  <c r="E28"/>
  <c r="F28"/>
  <c r="C29"/>
  <c r="D29"/>
  <c r="E29"/>
  <c r="F29"/>
  <c r="C30"/>
  <c r="D30"/>
  <c r="E30"/>
  <c r="F30"/>
  <c r="C31"/>
  <c r="D31"/>
  <c r="E31"/>
  <c r="F31"/>
  <c r="C32"/>
  <c r="D32"/>
  <c r="E32"/>
  <c r="F32"/>
  <c r="C33"/>
  <c r="D33"/>
  <c r="E33"/>
  <c r="F33"/>
  <c r="C34"/>
  <c r="D34"/>
  <c r="E34"/>
  <c r="F34"/>
  <c r="C35"/>
  <c r="D35"/>
  <c r="E35"/>
  <c r="F35"/>
  <c r="C36"/>
  <c r="D36"/>
  <c r="E36"/>
  <c r="F36"/>
  <c r="C37"/>
  <c r="D37"/>
  <c r="E37"/>
  <c r="F37"/>
  <c r="C38"/>
  <c r="D38"/>
  <c r="E38"/>
  <c r="F38"/>
  <c r="C39"/>
  <c r="D39"/>
  <c r="E39"/>
  <c r="F39"/>
  <c r="C40"/>
  <c r="D40"/>
  <c r="E40"/>
  <c r="F40"/>
  <c r="C41"/>
  <c r="D41"/>
  <c r="E41"/>
  <c r="F41"/>
  <c r="C42"/>
  <c r="D42"/>
  <c r="E42"/>
  <c r="F42"/>
  <c r="C43"/>
  <c r="D43"/>
  <c r="E43"/>
  <c r="F43"/>
  <c r="C44"/>
  <c r="D44"/>
  <c r="E44"/>
  <c r="F44"/>
  <c r="C45"/>
  <c r="D45"/>
  <c r="E45"/>
  <c r="F45"/>
  <c r="C46"/>
  <c r="D46"/>
  <c r="E46"/>
  <c r="F46"/>
  <c r="C47"/>
  <c r="D47"/>
  <c r="E47"/>
  <c r="F47"/>
  <c r="C48"/>
  <c r="D48"/>
  <c r="E48"/>
  <c r="F48"/>
  <c r="C49"/>
  <c r="D49"/>
  <c r="E49"/>
  <c r="F49"/>
  <c r="C50"/>
  <c r="D50"/>
  <c r="E50"/>
  <c r="F50"/>
  <c r="C51"/>
  <c r="D51"/>
  <c r="E51"/>
  <c r="F51"/>
  <c r="D52"/>
  <c r="D58"/>
  <c r="F58"/>
  <c r="G6" i="5"/>
  <c r="H6"/>
  <c r="I6"/>
  <c r="J6" s="1"/>
  <c r="K6" s="1"/>
  <c r="L6" s="1"/>
  <c r="M6" s="1"/>
  <c r="N6" s="1"/>
  <c r="O6" s="1"/>
  <c r="P6" s="1"/>
  <c r="Q6" s="1"/>
  <c r="R6" s="1"/>
  <c r="S6" s="1"/>
  <c r="H6" i="4"/>
  <c r="I6"/>
  <c r="J6" s="1"/>
  <c r="K6" s="1"/>
  <c r="L6" s="1"/>
  <c r="M6" s="1"/>
  <c r="N6" s="1"/>
  <c r="O6" s="1"/>
  <c r="P6" s="1"/>
  <c r="Q6" s="1"/>
  <c r="R6" s="1"/>
  <c r="S6" s="1"/>
  <c r="T6" s="1"/>
  <c r="C6" i="7"/>
  <c r="D6"/>
  <c r="E6"/>
  <c r="F6"/>
  <c r="C7"/>
  <c r="D7"/>
  <c r="E7"/>
  <c r="F7"/>
  <c r="C8"/>
  <c r="D8"/>
  <c r="E8"/>
  <c r="F8"/>
  <c r="C9"/>
  <c r="D9"/>
  <c r="E9"/>
  <c r="F9"/>
  <c r="C10"/>
  <c r="D10"/>
  <c r="E10"/>
  <c r="F10"/>
  <c r="C11"/>
  <c r="D11"/>
  <c r="E11"/>
  <c r="F11"/>
  <c r="C12"/>
  <c r="D12"/>
  <c r="E12"/>
  <c r="F12"/>
  <c r="C13"/>
  <c r="D13"/>
  <c r="E13"/>
  <c r="F13"/>
  <c r="C14"/>
  <c r="D14"/>
  <c r="E14"/>
  <c r="F14"/>
  <c r="C15"/>
  <c r="D15"/>
  <c r="E15"/>
  <c r="F15"/>
  <c r="C16"/>
  <c r="D16"/>
  <c r="E16"/>
  <c r="F16"/>
  <c r="C17"/>
  <c r="D17"/>
  <c r="E17"/>
  <c r="F17"/>
  <c r="C18"/>
  <c r="D18"/>
  <c r="E18"/>
  <c r="F18"/>
  <c r="C19"/>
  <c r="D19"/>
  <c r="E19"/>
  <c r="F19"/>
  <c r="C20"/>
  <c r="D20"/>
  <c r="E20"/>
  <c r="F20"/>
  <c r="C21"/>
  <c r="D21"/>
  <c r="E21"/>
  <c r="F21"/>
  <c r="C22"/>
  <c r="D22"/>
  <c r="E22"/>
  <c r="F22"/>
  <c r="C23"/>
  <c r="D23"/>
  <c r="E23"/>
  <c r="F23"/>
  <c r="C24"/>
  <c r="D24"/>
  <c r="E24"/>
  <c r="F24"/>
  <c r="C25"/>
  <c r="D25"/>
  <c r="E25"/>
  <c r="F25"/>
  <c r="C26"/>
  <c r="D26"/>
  <c r="E26"/>
  <c r="F26"/>
  <c r="C27"/>
  <c r="D27"/>
  <c r="E27"/>
  <c r="F27"/>
  <c r="C28"/>
  <c r="D28"/>
  <c r="E28"/>
  <c r="F28"/>
  <c r="C29"/>
  <c r="D29"/>
  <c r="E29"/>
  <c r="F29"/>
  <c r="C30"/>
  <c r="D30"/>
  <c r="E30"/>
  <c r="F30"/>
  <c r="C31"/>
  <c r="D31"/>
  <c r="E31"/>
  <c r="F31"/>
  <c r="C32"/>
  <c r="D32"/>
  <c r="E32"/>
  <c r="F32"/>
  <c r="C33"/>
  <c r="D33"/>
  <c r="E33"/>
  <c r="F33"/>
  <c r="D34"/>
  <c r="F34"/>
  <c r="G6" i="9"/>
  <c r="H6"/>
  <c r="I6"/>
  <c r="J6" s="1"/>
  <c r="K6" s="1"/>
  <c r="L6" s="1"/>
  <c r="M6" s="1"/>
  <c r="N6" s="1"/>
  <c r="O6" s="1"/>
  <c r="P6" s="1"/>
  <c r="Q6" s="1"/>
  <c r="R6" s="1"/>
  <c r="S6" s="1"/>
  <c r="H6" i="8"/>
  <c r="I6"/>
  <c r="J6" s="1"/>
  <c r="K6" s="1"/>
  <c r="L6" s="1"/>
  <c r="M6" s="1"/>
  <c r="N6" s="1"/>
  <c r="O6" s="1"/>
  <c r="P6" s="1"/>
  <c r="Q6" s="1"/>
  <c r="R6" s="1"/>
  <c r="S6" s="1"/>
  <c r="T6" s="1"/>
  <c r="H8" i="11"/>
  <c r="I8" s="1"/>
  <c r="P8"/>
  <c r="Q8"/>
  <c r="D8" i="12"/>
  <c r="E8" s="1"/>
  <c r="H8"/>
  <c r="I8"/>
  <c r="J8"/>
  <c r="K8" s="1"/>
  <c r="L8" s="1"/>
  <c r="M8" s="1"/>
  <c r="N8" s="1"/>
  <c r="O8" s="1"/>
  <c r="F7" i="14"/>
  <c r="G7"/>
  <c r="H7"/>
  <c r="I7" s="1"/>
  <c r="J7" s="1"/>
  <c r="K7" s="1"/>
  <c r="L7" s="1"/>
  <c r="M7" s="1"/>
  <c r="N7" s="1"/>
  <c r="O7" s="1"/>
  <c r="P7" s="1"/>
  <c r="Q7" s="1"/>
  <c r="R7" s="1"/>
  <c r="S7" s="1"/>
</calcChain>
</file>

<file path=xl/sharedStrings.xml><?xml version="1.0" encoding="utf-8"?>
<sst xmlns="http://schemas.openxmlformats.org/spreadsheetml/2006/main" count="1474" uniqueCount="410">
  <si>
    <t/>
  </si>
  <si>
    <t>附件2</t>
  </si>
  <si>
    <t>2022年部门预算表</t>
  </si>
  <si>
    <t>（输出报表）</t>
  </si>
  <si>
    <t>部门名称：</t>
  </si>
  <si>
    <t>编制日期：</t>
  </si>
  <si>
    <t>编制单位：</t>
  </si>
  <si>
    <t>单位负责人签章：</t>
  </si>
  <si>
    <t>财务负责人签章：</t>
  </si>
  <si>
    <t>制表人签章：</t>
  </si>
  <si>
    <t>预算01表</t>
  </si>
  <si>
    <t>收支预算总表</t>
  </si>
  <si>
    <t>填报单位:[504001]庐山市供销合作社联合社</t>
  </si>
  <si>
    <t>单位：万元</t>
  </si>
  <si>
    <t>收      入</t>
  </si>
  <si>
    <t>支          出</t>
  </si>
  <si>
    <t>项目</t>
  </si>
  <si>
    <t>预算数</t>
  </si>
  <si>
    <t>按支出经济分类（款级）</t>
  </si>
  <si>
    <t>按支出功能科目（项级）</t>
  </si>
  <si>
    <t>一、财政拨款收入</t>
  </si>
  <si>
    <t xml:space="preserve">    （一）一般公共预算收入</t>
  </si>
  <si>
    <t xml:space="preserve">    （二）政府性基金预算收入</t>
  </si>
  <si>
    <t xml:space="preserve">    （三）国有资本经营预算收入</t>
  </si>
  <si>
    <t>二、教育收费资金收入</t>
  </si>
  <si>
    <t>三、事业收入</t>
  </si>
  <si>
    <t>四、事业单位经营收入</t>
  </si>
  <si>
    <t>五、附属单位上缴收入</t>
  </si>
  <si>
    <t>六、上级补助收入</t>
  </si>
  <si>
    <t>七、其他收入</t>
  </si>
  <si>
    <t>本年收入合计</t>
  </si>
  <si>
    <t>本年支出合计</t>
  </si>
  <si>
    <t>八、使用非财政拨款结余</t>
  </si>
  <si>
    <t>九、上年结转（结余）</t>
  </si>
  <si>
    <t>三、结转下年</t>
  </si>
  <si>
    <t>结转下年</t>
  </si>
  <si>
    <t xml:space="preserve">    国库集中支付结转（结余）</t>
  </si>
  <si>
    <t xml:space="preserve">    其他资金结转（结余）</t>
  </si>
  <si>
    <t>收入总计</t>
  </si>
  <si>
    <t>支出总计</t>
  </si>
  <si>
    <t>预算02表</t>
  </si>
  <si>
    <t>收入预算总表</t>
  </si>
  <si>
    <t>单位编码</t>
  </si>
  <si>
    <t>科目</t>
  </si>
  <si>
    <t>单位名称(科目)</t>
  </si>
  <si>
    <t>合计</t>
  </si>
  <si>
    <t>本年收入</t>
  </si>
  <si>
    <t>使用非财政拨款结余</t>
  </si>
  <si>
    <t>上年结转（结余）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</si>
  <si>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</si>
  <si>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</si>
  <si>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</si>
  <si>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</si>
  <si>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</si>
  <si>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</si>
  <si>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</si>
  <si>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国库集中支付结转(结余)</t>
  </si>
  <si>
    <t>其他资金结转(结余)</t>
  </si>
  <si>
    <t>类</t>
  </si>
  <si>
    <t>款</t>
  </si>
  <si>
    <t>项</t>
  </si>
  <si>
    <t>小计</t>
  </si>
  <si>
    <t>一般公共预算收入</t>
  </si>
  <si>
    <t>政府性基金预算收入</t>
  </si>
  <si>
    <t>国有资本经营预算收入</t>
  </si>
  <si>
    <t>**</t>
  </si>
  <si>
    <t>504001</t>
  </si>
  <si>
    <t>庐山市供销合作社联合社</t>
  </si>
  <si>
    <t>　504001</t>
  </si>
  <si>
    <t>208</t>
  </si>
  <si>
    <t>05</t>
  </si>
  <si>
    <t>01</t>
  </si>
  <si>
    <t>　行政单位离退休</t>
  </si>
  <si>
    <t>　机关事业单位基本养老保险缴费支出</t>
  </si>
  <si>
    <t>06</t>
  </si>
  <si>
    <t>　机关事业单位职业年金缴费支出</t>
  </si>
  <si>
    <t>210</t>
  </si>
  <si>
    <t>11</t>
  </si>
  <si>
    <t>　行政单位医疗</t>
  </si>
  <si>
    <t>216</t>
  </si>
  <si>
    <t>02</t>
  </si>
  <si>
    <t>　行政运行</t>
  </si>
  <si>
    <t>18</t>
  </si>
  <si>
    <t>　民贸企业补贴</t>
  </si>
  <si>
    <t>221</t>
  </si>
  <si>
    <t>　住房公积金</t>
  </si>
  <si>
    <t>支出预算总表</t>
  </si>
  <si>
    <t>预算03表</t>
  </si>
  <si>
    <t>基本支出</t>
  </si>
  <si>
    <t>项目支出</t>
  </si>
  <si>
    <t>工资福利支出</t>
  </si>
  <si>
    <t>商品和服务支出</t>
  </si>
  <si>
    <t>对个人和家庭的补助</t>
  </si>
  <si>
    <t>资本性支出</t>
  </si>
  <si>
    <t>对企事业单位的补贴</t>
  </si>
  <si>
    <t>债务利息支出</t>
  </si>
  <si>
    <t>基本建设支出</t>
  </si>
  <si>
    <t>其他相关支出</t>
  </si>
  <si>
    <t>支出预算分科目明细表</t>
  </si>
  <si>
    <t>功能科目名称</t>
  </si>
  <si>
    <t>社会保障和就业支出</t>
  </si>
  <si>
    <t>　05</t>
  </si>
  <si>
    <t>　行政事业单位养老支出</t>
  </si>
  <si>
    <t>　　208</t>
  </si>
  <si>
    <t>　　05</t>
  </si>
  <si>
    <t>　　行政单位离退休</t>
  </si>
  <si>
    <t>　　机关事业单位基本养老保险缴费支出</t>
  </si>
  <si>
    <t>　　机关事业单位职业年金缴费支出</t>
  </si>
  <si>
    <t>卫生健康支出</t>
  </si>
  <si>
    <t>　11</t>
  </si>
  <si>
    <t>　行政事业单位医疗</t>
  </si>
  <si>
    <t>　　210</t>
  </si>
  <si>
    <t>　　11</t>
  </si>
  <si>
    <t>　　行政单位医疗</t>
  </si>
  <si>
    <t>商业服务业等支出</t>
  </si>
  <si>
    <t>　02</t>
  </si>
  <si>
    <t>　商业流通事务</t>
  </si>
  <si>
    <t>　　216</t>
  </si>
  <si>
    <t>　　02</t>
  </si>
  <si>
    <t>　　行政运行</t>
  </si>
  <si>
    <t>　　民贸企业补贴</t>
  </si>
  <si>
    <t>住房保障支出</t>
  </si>
  <si>
    <t>　住房改革支出</t>
  </si>
  <si>
    <t>　　221</t>
  </si>
  <si>
    <t>　　住房公积金</t>
  </si>
  <si>
    <t>预算03表-1</t>
  </si>
  <si>
    <t>支出预算表</t>
  </si>
  <si>
    <t>支出经济分类</t>
  </si>
  <si>
    <t>人员类</t>
  </si>
  <si>
    <t>　工资福利支出</t>
  </si>
  <si>
    <t>　　基本工资</t>
  </si>
  <si>
    <t>　　津贴补贴</t>
  </si>
  <si>
    <t>　　奖金</t>
  </si>
  <si>
    <t>　　机关事业单位基本养老保险缴费</t>
  </si>
  <si>
    <t>　　职业年金缴费</t>
  </si>
  <si>
    <t>　　职工基本医疗保险缴费</t>
  </si>
  <si>
    <t>　　其他社会保障缴费</t>
  </si>
  <si>
    <t>公用经费</t>
  </si>
  <si>
    <t>　商品和服务支出</t>
  </si>
  <si>
    <t>　　办公费</t>
  </si>
  <si>
    <t>　　水费</t>
  </si>
  <si>
    <t>　　电费</t>
  </si>
  <si>
    <t>　　邮电费</t>
  </si>
  <si>
    <t>　　差旅费</t>
  </si>
  <si>
    <t>　　公务接待费</t>
  </si>
  <si>
    <t>　　工会经费</t>
  </si>
  <si>
    <t>　　福利费</t>
  </si>
  <si>
    <t>　　其他交通费用</t>
  </si>
  <si>
    <t>　　其他商品和服务支出</t>
  </si>
  <si>
    <t>其他运转类</t>
  </si>
  <si>
    <t>　　医疗费</t>
  </si>
  <si>
    <t>　　维修（护）费</t>
  </si>
  <si>
    <t>　　劳务费</t>
  </si>
  <si>
    <t>　对个人和家庭的补助</t>
  </si>
  <si>
    <t>　　奖励金</t>
  </si>
  <si>
    <t>　　其他对个人和家庭的补助</t>
  </si>
  <si>
    <t>　资本性支出</t>
  </si>
  <si>
    <t>　　办公设备购置</t>
  </si>
  <si>
    <t>特定目标类</t>
  </si>
  <si>
    <t>　对企业补助</t>
  </si>
  <si>
    <t>　　其他对企业补助</t>
  </si>
  <si>
    <t>财政拨款收支预算总表</t>
  </si>
  <si>
    <t>预算05</t>
  </si>
  <si>
    <t>财政拨款支出预算表</t>
  </si>
  <si>
    <t>科目编码</t>
  </si>
  <si>
    <t>科目名称</t>
  </si>
  <si>
    <t>对企事业单位补贴</t>
  </si>
  <si>
    <t>主表：5-2</t>
  </si>
  <si>
    <t>预算06表</t>
  </si>
  <si>
    <t>基本支出预算表</t>
  </si>
  <si>
    <t>[504001]庐山市供销合作社联合社</t>
  </si>
  <si>
    <t>经济分类科目（类）</t>
  </si>
  <si>
    <t>收入来源</t>
  </si>
  <si>
    <t>上年结转(结余)</t>
  </si>
  <si>
    <t>504</t>
  </si>
  <si>
    <t>　庐山市供销合作社联合社</t>
  </si>
  <si>
    <t>　　504001</t>
  </si>
  <si>
    <t>预算07表</t>
  </si>
  <si>
    <t>“三公经费”支出预算表</t>
  </si>
  <si>
    <t>单位名称</t>
  </si>
  <si>
    <t xml:space="preserve">
因公出国（境）费用
</t>
  </si>
  <si>
    <t>公务接待费</t>
  </si>
  <si>
    <t>公务用车购置及运行维护费</t>
  </si>
  <si>
    <t>其他资金</t>
  </si>
  <si>
    <t>公务用车运行维护费</t>
  </si>
  <si>
    <t>公务用车购置</t>
  </si>
  <si>
    <t>预算08表</t>
  </si>
  <si>
    <t>政府性基金收支预算表</t>
  </si>
  <si>
    <t>收入</t>
  </si>
  <si>
    <t>支                出</t>
  </si>
  <si>
    <t>对企业补助</t>
  </si>
  <si>
    <t>债务利息及费用支出</t>
  </si>
  <si>
    <t>其他支出</t>
  </si>
  <si>
    <t>预算09表</t>
  </si>
  <si>
    <t>国有资本经营收支预算表</t>
  </si>
  <si>
    <t>2022年部门预算附表</t>
  </si>
  <si>
    <t>基本支出——工资福利支出预算表</t>
  </si>
  <si>
    <t>填报单位[504001]庐山市供销合作社联合社</t>
  </si>
  <si>
    <t>基本工资</t>
  </si>
  <si>
    <t>津补贴</t>
  </si>
  <si>
    <t>绩效工资</t>
  </si>
  <si>
    <t>奖金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</si>
  <si>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</si>
  <si>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</si>
  <si>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</si>
  <si>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</si>
  <si>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</si>
  <si>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住房公积金</t>
  </si>
  <si>
    <t>医疗费</t>
  </si>
  <si>
    <t>伙食补助费</t>
  </si>
  <si>
    <t>其他工资福利支出</t>
  </si>
  <si>
    <t>预算附表1-2</t>
  </si>
  <si>
    <t>基本支出——对个人和家庭的补助预算表</t>
  </si>
  <si>
    <t>离休费</t>
  </si>
  <si>
    <t>退休费</t>
  </si>
  <si>
    <t>退职（役）费</t>
  </si>
  <si>
    <t>抚恤金</t>
  </si>
  <si>
    <t>生活补助</t>
  </si>
  <si>
    <t>救济费</t>
  </si>
  <si>
    <t>助学金</t>
  </si>
  <si>
    <t>奖励金</t>
  </si>
  <si>
    <t>生产补贴</t>
  </si>
  <si>
    <t>其他</t>
  </si>
  <si>
    <t>预算附表1-3</t>
  </si>
  <si>
    <t>基本支出——商品和服务支出预算表</t>
  </si>
  <si>
    <t>单位名称
(科目)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</si>
  <si>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</si>
  <si>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</si>
  <si>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</si>
  <si>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</si>
  <si>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</si>
  <si>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</si>
  <si>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</si>
  <si>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</si>
  <si>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</si>
  <si>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</si>
  <si>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</si>
  <si>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</si>
  <si>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</si>
  <si>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</si>
  <si>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</si>
  <si>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</si>
  <si>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</si>
  <si>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</si>
  <si>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</si>
  <si>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</si>
  <si>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</si>
  <si>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</si>
  <si>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其他交通费用</t>
  </si>
  <si>
    <t>税金及附加费用</t>
  </si>
  <si>
    <t>预算附表1-4</t>
  </si>
  <si>
    <t>基本支出-资本性支出预算表</t>
  </si>
  <si>
    <t>办公设备购置</t>
  </si>
  <si>
    <t>专用设备购置</t>
  </si>
  <si>
    <t>信息网络购置及软件购置更新</t>
  </si>
  <si>
    <t xml:space="preserve">其他 </t>
  </si>
  <si>
    <t>预算附表2-1</t>
  </si>
  <si>
    <t>项目支出预算表</t>
  </si>
  <si>
    <t>项目名称</t>
  </si>
  <si>
    <t>国库集中支付结转（结余）</t>
  </si>
  <si>
    <t>其他资金结转（结余）</t>
  </si>
  <si>
    <t>供销社-2022年国有资产收益金分配支出</t>
  </si>
  <si>
    <t>“庐星绿地”富硒稻谷烘干</t>
  </si>
  <si>
    <t>农产品展示展销项目</t>
  </si>
  <si>
    <t>预算附表2-2</t>
  </si>
  <si>
    <t>项目支出预算表（按经济分类）</t>
  </si>
  <si>
    <t>资本性支出(基本建设)</t>
  </si>
  <si>
    <t>预算附表3</t>
  </si>
  <si>
    <t>教育收费资金支出预算表</t>
  </si>
  <si>
    <t>填报单位：[504001]庐山市供销合作社联合社</t>
  </si>
  <si>
    <t>其他资本性支出</t>
  </si>
  <si>
    <t>资本性支出（基本建设）</t>
  </si>
  <si>
    <t>预算附表4</t>
  </si>
  <si>
    <t>单位资金收支预算总表</t>
  </si>
  <si>
    <t>一、本年收入</t>
  </si>
  <si>
    <t>一、基本支出</t>
  </si>
  <si>
    <t>1.上级补助收入</t>
  </si>
  <si>
    <t>二、项目支出</t>
  </si>
  <si>
    <t>2.附属单位上缴收入</t>
  </si>
  <si>
    <t>3.事业收入</t>
  </si>
  <si>
    <t>4.事业单位经营收入</t>
  </si>
  <si>
    <t>5.其他收入</t>
  </si>
  <si>
    <t>二、使用非财政拨款结余</t>
  </si>
  <si>
    <t>三、上年结转</t>
  </si>
  <si>
    <t>预算附表5</t>
  </si>
  <si>
    <t>结余结转资金支出预算表</t>
  </si>
  <si>
    <t>预算附表6</t>
  </si>
  <si>
    <t>政府预算支出经济分类情况表</t>
  </si>
  <si>
    <t>功能科目编码</t>
  </si>
  <si>
    <t>功能科目（单位）</t>
  </si>
  <si>
    <t>总计</t>
  </si>
  <si>
    <t>机关工资福利支出</t>
  </si>
  <si>
    <t>机关商品服务支出</t>
  </si>
  <si>
    <t>机关资本性支出（一）</t>
  </si>
  <si>
    <t>对事业单位经常性补助</t>
  </si>
  <si>
    <t>对事业单位资本性补助</t>
  </si>
  <si>
    <t>　　2080501</t>
  </si>
  <si>
    <t>　　2080505</t>
  </si>
  <si>
    <t>　　2080506</t>
  </si>
  <si>
    <t>　　2101101</t>
  </si>
  <si>
    <t>　　2160201</t>
  </si>
  <si>
    <t>　　2160218</t>
  </si>
  <si>
    <t>　　2210201</t>
  </si>
  <si>
    <t>预算附表8</t>
  </si>
  <si>
    <t>基本支出预算表(政府预算支出经济分类)</t>
  </si>
  <si>
    <t>政府经济分类科目</t>
  </si>
  <si>
    <t>　　【2080501】行政单位离退休</t>
  </si>
  <si>
    <t>【50502】商品和服务支出</t>
  </si>
  <si>
    <t>　　【2080505】机关事业单位基本养老保险缴费支出</t>
  </si>
  <si>
    <t>【50501】工资福利支出</t>
  </si>
  <si>
    <t>　　【2080506】机关事业单位职业年金缴费支出</t>
  </si>
  <si>
    <t>　　【2101101】行政单位医疗</t>
  </si>
  <si>
    <t>　　【2160201】行政运行</t>
  </si>
  <si>
    <t>　　【2210201】住房公积金</t>
  </si>
  <si>
    <t>项目支出预算表(政府预算支出经济分类)</t>
  </si>
  <si>
    <t>【50601】资本性支出（一）</t>
  </si>
  <si>
    <t>【50901】社会福利和救助</t>
  </si>
  <si>
    <t>【50999】其他对个人和家庭补助</t>
  </si>
  <si>
    <t>　　【2160218】民贸企业补贴</t>
  </si>
  <si>
    <t>【50799】其他对企业补助</t>
  </si>
  <si>
    <t>预算附表9</t>
  </si>
  <si>
    <t>非税收入计划表</t>
  </si>
  <si>
    <t>填报单位：</t>
  </si>
  <si>
    <t>收入科目名称</t>
  </si>
  <si>
    <t>2019年</t>
  </si>
  <si>
    <t>2021年</t>
  </si>
  <si>
    <t>2022年</t>
  </si>
  <si>
    <t>备注</t>
  </si>
  <si>
    <t>征收数</t>
  </si>
  <si>
    <t>全年预计数</t>
  </si>
  <si>
    <t>截止8月31日征收情况</t>
  </si>
  <si>
    <t>预计数</t>
  </si>
  <si>
    <t>较上年增减变化金额</t>
  </si>
  <si>
    <t>【1039999】其他收入</t>
  </si>
  <si>
    <t>预算附表10-1</t>
  </si>
  <si>
    <t>政府采购-----集中采购预算表</t>
  </si>
  <si>
    <t>采购项目</t>
  </si>
  <si>
    <t>采购目录</t>
  </si>
  <si>
    <t>数量</t>
  </si>
  <si>
    <t>金额</t>
  </si>
  <si>
    <t>面向中小微企业政府采购支出</t>
  </si>
  <si>
    <t>中小企业</t>
  </si>
  <si>
    <t>小微企业</t>
  </si>
  <si>
    <t>预算附表10-2</t>
  </si>
  <si>
    <t>政府采购-----分散采购预算表</t>
  </si>
  <si>
    <t>预算附表11</t>
  </si>
  <si>
    <t>2022年政府购买服务预算表</t>
  </si>
  <si>
    <t>功能科目</t>
  </si>
  <si>
    <t>购买服务项目</t>
  </si>
  <si>
    <t>购买服务内容</t>
  </si>
  <si>
    <t>购买数量</t>
  </si>
  <si>
    <t>购买金额</t>
  </si>
  <si>
    <t>国库集中支付结转（结余）资金</t>
  </si>
  <si>
    <t>预算12表</t>
  </si>
  <si>
    <t>人员情况表</t>
  </si>
  <si>
    <t>单位：人</t>
  </si>
  <si>
    <t>编制人数</t>
  </si>
  <si>
    <t>实有人数</t>
  </si>
  <si>
    <t>领导干部人数</t>
  </si>
  <si>
    <t>学生人数</t>
  </si>
  <si>
    <t>行政</t>
  </si>
  <si>
    <t>参照公务员管理的事业</t>
  </si>
  <si>
    <t>全部补助事业</t>
  </si>
  <si>
    <t>部分补助事业</t>
  </si>
  <si>
    <t>自收自支</t>
  </si>
  <si>
    <t>在职人数</t>
  </si>
  <si>
    <t>离退休人员</t>
  </si>
  <si>
    <t>退职人员</t>
  </si>
  <si>
    <t>临时工</t>
  </si>
  <si>
    <t>聘用人员</t>
  </si>
  <si>
    <t>遗属人数</t>
  </si>
  <si>
    <t>在职</t>
  </si>
  <si>
    <t>离休</t>
  </si>
  <si>
    <t>退休</t>
  </si>
  <si>
    <t>高等学校</t>
  </si>
  <si>
    <t>中等专业(职业)学校</t>
  </si>
  <si>
    <t>省级</t>
  </si>
  <si>
    <t>厅级</t>
  </si>
  <si>
    <t>处级</t>
  </si>
  <si>
    <t>科级</t>
  </si>
  <si>
    <t>预算附表13</t>
  </si>
  <si>
    <t>新增资产配置表</t>
  </si>
  <si>
    <t>单位代码</t>
  </si>
  <si>
    <t>截至2021年7月底资产存量情况</t>
  </si>
  <si>
    <t>2022年计划处置数量</t>
  </si>
  <si>
    <t>2022年新增资产数</t>
  </si>
  <si>
    <t>车辆编制数</t>
  </si>
  <si>
    <t>车辆实有数（辆/台）</t>
  </si>
  <si>
    <t>土地
（平方米）</t>
  </si>
  <si>
    <t>房屋（平方米）</t>
  </si>
  <si>
    <t>单价50万元及以上的通用设备实有数(台/套)</t>
  </si>
  <si>
    <t>单价100万元及以上的专用设备实有数(台/套)</t>
  </si>
  <si>
    <t>车辆（辆/台）</t>
  </si>
  <si>
    <t>土地（平方米）</t>
  </si>
  <si>
    <t>单价50万元及以上的通用设备数(台/套)</t>
  </si>
  <si>
    <t>单价100万元及以上的专用设备数(台/套)</t>
  </si>
  <si>
    <t>设备（台/套）</t>
  </si>
  <si>
    <t>轿车</t>
  </si>
  <si>
    <t>越野汽车</t>
  </si>
  <si>
    <t>小型载客汽车</t>
  </si>
  <si>
    <t>大中型载客汽车</t>
  </si>
  <si>
    <t>其他车型</t>
  </si>
  <si>
    <t>其中租用面积</t>
  </si>
  <si>
    <t>自有
房屋</t>
  </si>
  <si>
    <t>租用
房屋</t>
  </si>
  <si>
    <t>办公用房</t>
  </si>
  <si>
    <t>业务用房</t>
  </si>
  <si>
    <t>单价50万元及以上的通用设备</t>
  </si>
  <si>
    <t>单价100万元及以上的专用设备</t>
  </si>
  <si>
    <t>庐山市供销社</t>
    <phoneticPr fontId="506" type="noConversion"/>
  </si>
</sst>
</file>

<file path=xl/styles.xml><?xml version="1.0" encoding="utf-8"?>
<styleSheet xmlns="http://schemas.openxmlformats.org/spreadsheetml/2006/main">
  <numFmts count="2">
    <numFmt numFmtId="176" formatCode="#,##0.00;[Red]#,##0.0"/>
    <numFmt numFmtId="177" formatCode="0.0000;[Red]0.0000"/>
  </numFmts>
  <fonts count="507">
    <font>
      <sz val="10"/>
      <name val="Arial"/>
    </font>
    <font>
      <sz val="11"/>
      <color indexed="8"/>
      <name val="Calibri"/>
      <family val="2"/>
    </font>
    <font>
      <sz val="16"/>
      <color indexed="8"/>
      <name val="黑体"/>
      <family val="3"/>
      <charset val="134"/>
    </font>
    <font>
      <sz val="9"/>
      <color indexed="8"/>
      <name val="宋体"/>
      <family val="3"/>
      <charset val="134"/>
    </font>
    <font>
      <sz val="9"/>
      <color indexed="9"/>
      <name val="宋体"/>
      <family val="3"/>
      <charset val="134"/>
    </font>
    <font>
      <b/>
      <sz val="36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8"/>
      <color indexed="8"/>
      <name val="Times New Roman"/>
      <family val="1"/>
    </font>
    <font>
      <b/>
      <sz val="18"/>
      <color indexed="8"/>
      <name val="宋体"/>
      <family val="3"/>
      <charset val="134"/>
    </font>
    <font>
      <sz val="18"/>
      <color indexed="8"/>
      <name val="宋体"/>
      <family val="3"/>
      <charset val="134"/>
    </font>
    <font>
      <sz val="18"/>
      <color indexed="8"/>
      <name val="宋体"/>
      <family val="3"/>
      <charset val="134"/>
    </font>
    <font>
      <sz val="18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8"/>
      <color indexed="8"/>
      <name val="宋体"/>
      <family val="3"/>
      <charset val="134"/>
    </font>
    <font>
      <sz val="14"/>
      <color indexed="8"/>
      <name val="宋体"/>
      <family val="3"/>
      <charset val="134"/>
    </font>
    <font>
      <sz val="14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8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Calibri"/>
      <family val="2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20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Calibri"/>
      <family val="2"/>
    </font>
    <font>
      <b/>
      <sz val="2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Calibri"/>
      <family val="2"/>
    </font>
    <font>
      <b/>
      <sz val="2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Calibri"/>
      <family val="2"/>
    </font>
    <font>
      <sz val="9"/>
      <color indexed="8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1"/>
      <color indexed="8"/>
      <name val="Calibri"/>
      <family val="2"/>
    </font>
    <font>
      <b/>
      <sz val="12"/>
      <color indexed="8"/>
      <name val="宋体"/>
      <family val="3"/>
      <charset val="134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2"/>
      <color indexed="8"/>
      <name val="宋体"/>
      <family val="3"/>
      <charset val="134"/>
    </font>
    <font>
      <sz val="11"/>
      <color indexed="8"/>
      <name val="Calibri"/>
      <family val="2"/>
    </font>
    <font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Calibri"/>
      <family val="2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Calibri"/>
      <family val="2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20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1"/>
      <color indexed="8"/>
      <name val="Calibri"/>
      <family val="2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宋体"/>
      <family val="3"/>
      <charset val="134"/>
    </font>
    <font>
      <b/>
      <sz val="20"/>
      <color indexed="8"/>
      <name val="宋体"/>
      <family val="3"/>
      <charset val="134"/>
    </font>
    <font>
      <sz val="11"/>
      <color indexed="8"/>
      <name val="Calibri"/>
      <family val="2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1"/>
      <color indexed="8"/>
      <name val="Calibri"/>
      <family val="2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20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Calibri"/>
      <family val="2"/>
    </font>
    <font>
      <sz val="10"/>
      <color indexed="8"/>
      <name val="宋体"/>
      <family val="3"/>
      <charset val="134"/>
    </font>
    <font>
      <b/>
      <sz val="2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Calibri"/>
      <family val="2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宋体"/>
      <family val="3"/>
      <charset val="134"/>
    </font>
    <font>
      <sz val="12"/>
      <color indexed="8"/>
      <name val="Calibri"/>
      <family val="2"/>
    </font>
    <font>
      <sz val="12"/>
      <color indexed="8"/>
      <name val="宋体"/>
      <family val="3"/>
      <charset val="134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9"/>
      <color indexed="8"/>
      <name val="宋体"/>
      <family val="3"/>
      <charset val="134"/>
    </font>
    <font>
      <sz val="24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1"/>
      <color indexed="8"/>
      <name val="Calibri"/>
      <family val="2"/>
    </font>
    <font>
      <sz val="9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2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2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Calibri"/>
      <family val="2"/>
    </font>
    <font>
      <sz val="12"/>
      <color indexed="8"/>
      <name val="宋体"/>
      <family val="3"/>
      <charset val="134"/>
    </font>
    <font>
      <sz val="11"/>
      <color indexed="8"/>
      <name val="Calibri"/>
      <family val="2"/>
    </font>
    <font>
      <sz val="10"/>
      <color indexed="8"/>
      <name val="宋体"/>
      <family val="3"/>
      <charset val="134"/>
    </font>
    <font>
      <sz val="12"/>
      <color indexed="8"/>
      <name val="楷体_GB2312"/>
      <family val="1"/>
      <charset val="134"/>
    </font>
    <font>
      <sz val="9"/>
      <color indexed="8"/>
      <name val="宋体"/>
      <family val="3"/>
      <charset val="134"/>
    </font>
    <font>
      <sz val="9"/>
      <color indexed="9"/>
      <name val="宋体"/>
      <family val="3"/>
      <charset val="134"/>
    </font>
    <font>
      <b/>
      <sz val="36"/>
      <color indexed="8"/>
      <name val="宋体"/>
      <family val="3"/>
      <charset val="134"/>
    </font>
    <font>
      <sz val="36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8"/>
      <color indexed="8"/>
      <name val="Times New Roman"/>
      <family val="1"/>
    </font>
    <font>
      <b/>
      <sz val="18"/>
      <color indexed="8"/>
      <name val="宋体"/>
      <family val="3"/>
      <charset val="134"/>
    </font>
    <font>
      <sz val="28"/>
      <color indexed="8"/>
      <name val="宋体"/>
      <family val="3"/>
      <charset val="134"/>
    </font>
    <font>
      <sz val="18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8"/>
      <color indexed="8"/>
      <name val="宋体"/>
      <family val="3"/>
      <charset val="134"/>
    </font>
    <font>
      <sz val="18"/>
      <color indexed="8"/>
      <name val="宋体"/>
      <family val="3"/>
      <charset val="134"/>
    </font>
    <font>
      <sz val="18"/>
      <color indexed="8"/>
      <name val="宋体"/>
      <family val="3"/>
      <charset val="134"/>
    </font>
    <font>
      <sz val="14"/>
      <color indexed="8"/>
      <name val="宋体"/>
      <family val="3"/>
      <charset val="134"/>
    </font>
    <font>
      <sz val="14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8"/>
      <color indexed="8"/>
      <name val="宋体"/>
      <family val="3"/>
      <charset val="134"/>
    </font>
    <font>
      <b/>
      <sz val="20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20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20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b/>
      <sz val="20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2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2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628">
    <xf numFmtId="0" fontId="0" fillId="0" borderId="0" xfId="0"/>
    <xf numFmtId="0" fontId="1" fillId="0" borderId="0" xfId="0" applyFont="1" applyBorder="1" applyAlignment="1" applyProtection="1"/>
    <xf numFmtId="0" fontId="3" fillId="0" borderId="0" xfId="0" applyFont="1" applyBorder="1" applyAlignment="1" applyProtection="1"/>
    <xf numFmtId="3" fontId="4" fillId="0" borderId="0" xfId="0" applyNumberFormat="1" applyFont="1" applyBorder="1" applyAlignment="1" applyProtection="1"/>
    <xf numFmtId="0" fontId="6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/>
    <xf numFmtId="0" fontId="10" fillId="0" borderId="0" xfId="0" applyFont="1" applyBorder="1" applyAlignment="1" applyProtection="1">
      <alignment horizontal="center"/>
    </xf>
    <xf numFmtId="0" fontId="11" fillId="2" borderId="0" xfId="0" applyFont="1" applyFill="1" applyBorder="1" applyAlignment="1" applyProtection="1">
      <alignment horizontal="center"/>
    </xf>
    <xf numFmtId="4" fontId="12" fillId="0" borderId="0" xfId="0" applyNumberFormat="1" applyFont="1" applyBorder="1" applyAlignment="1" applyProtection="1"/>
    <xf numFmtId="0" fontId="13" fillId="0" borderId="0" xfId="0" applyFont="1" applyBorder="1" applyAlignment="1" applyProtection="1">
      <alignment horizontal="left"/>
    </xf>
    <xf numFmtId="0" fontId="14" fillId="0" borderId="0" xfId="0" applyFont="1" applyBorder="1" applyAlignment="1" applyProtection="1">
      <alignment horizontal="left" vertical="top"/>
    </xf>
    <xf numFmtId="0" fontId="15" fillId="0" borderId="0" xfId="0" applyFont="1" applyBorder="1" applyAlignment="1" applyProtection="1"/>
    <xf numFmtId="0" fontId="16" fillId="0" borderId="0" xfId="0" applyFont="1" applyBorder="1" applyAlignment="1" applyProtection="1">
      <alignment horizontal="left" vertical="top"/>
    </xf>
    <xf numFmtId="0" fontId="17" fillId="0" borderId="0" xfId="0" applyFont="1" applyBorder="1" applyAlignment="1" applyProtection="1">
      <alignment horizontal="left" vertical="top"/>
    </xf>
    <xf numFmtId="0" fontId="18" fillId="0" borderId="0" xfId="0" applyFont="1" applyBorder="1" applyAlignment="1" applyProtection="1"/>
    <xf numFmtId="176" fontId="19" fillId="0" borderId="0" xfId="0" applyNumberFormat="1" applyFont="1" applyBorder="1" applyAlignment="1" applyProtection="1"/>
    <xf numFmtId="0" fontId="20" fillId="0" borderId="0" xfId="0" applyFont="1" applyBorder="1" applyAlignment="1" applyProtection="1">
      <alignment horizontal="right" vertical="center"/>
    </xf>
    <xf numFmtId="0" fontId="23" fillId="0" borderId="0" xfId="0" applyFont="1" applyBorder="1" applyAlignment="1" applyProtection="1">
      <alignment horizontal="left" vertical="center"/>
    </xf>
    <xf numFmtId="176" fontId="24" fillId="0" borderId="0" xfId="0" applyNumberFormat="1" applyFont="1" applyBorder="1" applyAlignment="1" applyProtection="1"/>
    <xf numFmtId="177" fontId="25" fillId="0" borderId="1" xfId="0" applyNumberFormat="1" applyFont="1" applyBorder="1" applyAlignment="1" applyProtection="1">
      <alignment horizontal="center" vertical="center"/>
    </xf>
    <xf numFmtId="177" fontId="26" fillId="0" borderId="1" xfId="0" applyNumberFormat="1" applyFont="1" applyBorder="1" applyAlignment="1" applyProtection="1"/>
    <xf numFmtId="177" fontId="27" fillId="0" borderId="1" xfId="0" applyNumberFormat="1" applyFont="1" applyBorder="1" applyAlignment="1" applyProtection="1">
      <alignment horizontal="right" vertical="center"/>
    </xf>
    <xf numFmtId="177" fontId="28" fillId="0" borderId="1" xfId="0" applyNumberFormat="1" applyFont="1" applyBorder="1" applyAlignment="1" applyProtection="1">
      <alignment vertical="center"/>
    </xf>
    <xf numFmtId="177" fontId="29" fillId="0" borderId="1" xfId="0" applyNumberFormat="1" applyFont="1" applyBorder="1" applyAlignment="1" applyProtection="1">
      <alignment horizontal="left" vertical="center"/>
    </xf>
    <xf numFmtId="177" fontId="30" fillId="0" borderId="1" xfId="0" applyNumberFormat="1" applyFont="1" applyBorder="1" applyAlignment="1" applyProtection="1">
      <alignment horizontal="right" vertical="center"/>
    </xf>
    <xf numFmtId="177" fontId="31" fillId="0" borderId="1" xfId="0" applyNumberFormat="1" applyFont="1" applyBorder="1" applyAlignment="1" applyProtection="1">
      <alignment horizontal="right" vertical="center" wrapText="1"/>
    </xf>
    <xf numFmtId="177" fontId="32" fillId="0" borderId="1" xfId="0" applyNumberFormat="1" applyFont="1" applyBorder="1" applyAlignment="1" applyProtection="1">
      <alignment horizontal="right" vertical="center" wrapText="1"/>
    </xf>
    <xf numFmtId="0" fontId="35" fillId="0" borderId="0" xfId="0" applyFont="1" applyBorder="1" applyAlignment="1" applyProtection="1">
      <alignment horizontal="right" vertical="center"/>
    </xf>
    <xf numFmtId="0" fontId="37" fillId="0" borderId="0" xfId="0" applyFont="1" applyBorder="1" applyAlignment="1" applyProtection="1">
      <alignment horizontal="left" vertical="center"/>
    </xf>
    <xf numFmtId="0" fontId="38" fillId="0" borderId="0" xfId="0" applyFont="1" applyBorder="1" applyAlignment="1" applyProtection="1"/>
    <xf numFmtId="0" fontId="39" fillId="0" borderId="1" xfId="0" applyFont="1" applyBorder="1" applyAlignment="1" applyProtection="1">
      <alignment horizontal="center" vertical="center" wrapText="1"/>
    </xf>
    <xf numFmtId="0" fontId="40" fillId="0" borderId="1" xfId="0" applyFont="1" applyBorder="1" applyAlignment="1" applyProtection="1">
      <alignment horizontal="center" vertical="center"/>
    </xf>
    <xf numFmtId="0" fontId="43" fillId="0" borderId="1" xfId="0" applyFont="1" applyBorder="1" applyAlignment="1" applyProtection="1">
      <alignment horizontal="center" vertical="center"/>
    </xf>
    <xf numFmtId="49" fontId="44" fillId="0" borderId="1" xfId="0" applyNumberFormat="1" applyFont="1" applyBorder="1" applyAlignment="1" applyProtection="1">
      <alignment horizontal="center" vertical="center"/>
    </xf>
    <xf numFmtId="1" fontId="45" fillId="0" borderId="1" xfId="0" applyNumberFormat="1" applyFont="1" applyBorder="1" applyAlignment="1" applyProtection="1">
      <alignment horizontal="left" vertical="center" wrapText="1"/>
    </xf>
    <xf numFmtId="1" fontId="46" fillId="0" borderId="1" xfId="0" applyNumberFormat="1" applyFont="1" applyBorder="1" applyAlignment="1" applyProtection="1">
      <alignment horizontal="left" vertical="center" wrapText="1"/>
    </xf>
    <xf numFmtId="1" fontId="47" fillId="0" borderId="1" xfId="0" applyNumberFormat="1" applyFont="1" applyBorder="1" applyAlignment="1" applyProtection="1">
      <alignment horizontal="left" vertical="center" wrapText="1"/>
    </xf>
    <xf numFmtId="1" fontId="48" fillId="0" borderId="1" xfId="0" applyNumberFormat="1" applyFont="1" applyBorder="1" applyAlignment="1" applyProtection="1">
      <alignment horizontal="left" vertical="center" wrapText="1"/>
    </xf>
    <xf numFmtId="1" fontId="49" fillId="0" borderId="1" xfId="0" applyNumberFormat="1" applyFont="1" applyBorder="1" applyAlignment="1" applyProtection="1">
      <alignment vertical="center"/>
    </xf>
    <xf numFmtId="176" fontId="50" fillId="0" borderId="1" xfId="0" applyNumberFormat="1" applyFont="1" applyBorder="1" applyAlignment="1" applyProtection="1">
      <alignment vertical="center"/>
    </xf>
    <xf numFmtId="176" fontId="51" fillId="0" borderId="1" xfId="0" applyNumberFormat="1" applyFont="1" applyBorder="1" applyAlignment="1" applyProtection="1">
      <alignment vertical="center"/>
    </xf>
    <xf numFmtId="176" fontId="52" fillId="0" borderId="1" xfId="0" applyNumberFormat="1" applyFont="1" applyBorder="1" applyAlignment="1" applyProtection="1">
      <alignment horizontal="right" vertical="center" wrapText="1"/>
    </xf>
    <xf numFmtId="176" fontId="53" fillId="0" borderId="1" xfId="0" applyNumberFormat="1" applyFont="1" applyBorder="1" applyAlignment="1" applyProtection="1">
      <alignment horizontal="right" vertical="center" wrapText="1"/>
    </xf>
    <xf numFmtId="176" fontId="54" fillId="0" borderId="1" xfId="0" applyNumberFormat="1" applyFont="1" applyBorder="1" applyAlignment="1" applyProtection="1">
      <alignment horizontal="right" vertical="center" wrapText="1"/>
    </xf>
    <xf numFmtId="176" fontId="55" fillId="0" borderId="1" xfId="0" applyNumberFormat="1" applyFont="1" applyBorder="1" applyAlignment="1" applyProtection="1">
      <alignment horizontal="right" vertical="center" wrapText="1"/>
    </xf>
    <xf numFmtId="176" fontId="56" fillId="0" borderId="1" xfId="0" applyNumberFormat="1" applyFont="1" applyBorder="1" applyAlignment="1" applyProtection="1">
      <alignment horizontal="right" vertical="center" wrapText="1"/>
    </xf>
    <xf numFmtId="176" fontId="57" fillId="0" borderId="1" xfId="0" applyNumberFormat="1" applyFont="1" applyBorder="1" applyAlignment="1" applyProtection="1">
      <alignment horizontal="right" vertical="center" wrapText="1"/>
    </xf>
    <xf numFmtId="176" fontId="58" fillId="0" borderId="1" xfId="0" applyNumberFormat="1" applyFont="1" applyBorder="1" applyAlignment="1" applyProtection="1">
      <alignment horizontal="right" vertical="center" wrapText="1"/>
    </xf>
    <xf numFmtId="176" fontId="59" fillId="0" borderId="1" xfId="0" applyNumberFormat="1" applyFont="1" applyBorder="1" applyAlignment="1" applyProtection="1">
      <alignment horizontal="right" vertical="center" wrapText="1"/>
    </xf>
    <xf numFmtId="176" fontId="60" fillId="0" borderId="1" xfId="0" applyNumberFormat="1" applyFont="1" applyBorder="1" applyAlignment="1" applyProtection="1">
      <alignment horizontal="right" vertical="center" wrapText="1"/>
    </xf>
    <xf numFmtId="176" fontId="61" fillId="0" borderId="1" xfId="0" applyNumberFormat="1" applyFont="1" applyBorder="1" applyAlignment="1" applyProtection="1">
      <alignment horizontal="right" vertical="center" wrapText="1"/>
    </xf>
    <xf numFmtId="176" fontId="62" fillId="0" borderId="1" xfId="0" applyNumberFormat="1" applyFont="1" applyBorder="1" applyAlignment="1" applyProtection="1">
      <alignment horizontal="right" vertical="center" wrapText="1"/>
    </xf>
    <xf numFmtId="176" fontId="63" fillId="0" borderId="1" xfId="0" applyNumberFormat="1" applyFont="1" applyBorder="1" applyAlignment="1" applyProtection="1">
      <alignment horizontal="right" vertical="center" wrapText="1"/>
    </xf>
    <xf numFmtId="1" fontId="64" fillId="0" borderId="1" xfId="0" applyNumberFormat="1" applyFont="1" applyBorder="1" applyAlignment="1" applyProtection="1">
      <alignment horizontal="left" vertical="center" wrapText="1"/>
    </xf>
    <xf numFmtId="1" fontId="65" fillId="0" borderId="1" xfId="0" applyNumberFormat="1" applyFont="1" applyBorder="1" applyAlignment="1" applyProtection="1">
      <alignment vertical="center"/>
    </xf>
    <xf numFmtId="176" fontId="66" fillId="0" borderId="1" xfId="0" applyNumberFormat="1" applyFont="1" applyBorder="1" applyAlignment="1" applyProtection="1">
      <alignment vertical="center"/>
    </xf>
    <xf numFmtId="176" fontId="67" fillId="0" borderId="1" xfId="0" applyNumberFormat="1" applyFont="1" applyBorder="1" applyAlignment="1" applyProtection="1">
      <alignment horizontal="right" vertical="center" wrapText="1"/>
    </xf>
    <xf numFmtId="0" fontId="68" fillId="0" borderId="1" xfId="0" applyFont="1" applyBorder="1" applyAlignment="1" applyProtection="1"/>
    <xf numFmtId="0" fontId="70" fillId="0" borderId="2" xfId="0" applyFont="1" applyBorder="1" applyAlignment="1" applyProtection="1">
      <alignment horizontal="right" vertical="center"/>
    </xf>
    <xf numFmtId="0" fontId="71" fillId="0" borderId="2" xfId="0" applyFont="1" applyBorder="1" applyAlignment="1" applyProtection="1">
      <alignment horizontal="center" vertical="center"/>
    </xf>
    <xf numFmtId="0" fontId="72" fillId="0" borderId="3" xfId="0" applyFont="1" applyBorder="1" applyAlignment="1" applyProtection="1">
      <alignment horizontal="center" vertical="center"/>
    </xf>
    <xf numFmtId="0" fontId="73" fillId="0" borderId="4" xfId="0" applyFont="1" applyBorder="1" applyAlignment="1" applyProtection="1">
      <alignment horizontal="center" vertical="center"/>
    </xf>
    <xf numFmtId="0" fontId="74" fillId="0" borderId="5" xfId="0" applyFont="1" applyBorder="1" applyAlignment="1" applyProtection="1">
      <alignment horizontal="center" vertical="center"/>
    </xf>
    <xf numFmtId="0" fontId="75" fillId="0" borderId="5" xfId="0" applyFont="1" applyBorder="1" applyAlignment="1" applyProtection="1">
      <alignment horizontal="right" vertical="center"/>
    </xf>
    <xf numFmtId="0" fontId="76" fillId="0" borderId="1" xfId="0" applyFont="1" applyBorder="1" applyAlignment="1" applyProtection="1">
      <alignment horizontal="center" vertical="center" wrapText="1"/>
    </xf>
    <xf numFmtId="0" fontId="77" fillId="0" borderId="1" xfId="0" applyFont="1" applyBorder="1" applyAlignment="1" applyProtection="1">
      <alignment horizontal="center" vertical="center"/>
    </xf>
    <xf numFmtId="0" fontId="78" fillId="0" borderId="0" xfId="0" applyFont="1" applyBorder="1" applyAlignment="1" applyProtection="1"/>
    <xf numFmtId="0" fontId="79" fillId="0" borderId="1" xfId="0" applyFont="1" applyBorder="1" applyAlignment="1" applyProtection="1">
      <alignment vertical="center"/>
    </xf>
    <xf numFmtId="49" fontId="80" fillId="0" borderId="1" xfId="0" applyNumberFormat="1" applyFont="1" applyBorder="1" applyAlignment="1" applyProtection="1">
      <alignment horizontal="left" vertical="center" wrapText="1"/>
    </xf>
    <xf numFmtId="49" fontId="81" fillId="0" borderId="1" xfId="0" applyNumberFormat="1" applyFont="1" applyBorder="1" applyAlignment="1" applyProtection="1">
      <alignment horizontal="left" vertical="center" wrapText="1"/>
    </xf>
    <xf numFmtId="49" fontId="82" fillId="0" borderId="1" xfId="0" applyNumberFormat="1" applyFont="1" applyBorder="1" applyAlignment="1" applyProtection="1">
      <alignment horizontal="left" vertical="center" wrapText="1"/>
    </xf>
    <xf numFmtId="0" fontId="83" fillId="0" borderId="1" xfId="0" applyFont="1" applyBorder="1" applyAlignment="1" applyProtection="1">
      <alignment vertical="center"/>
    </xf>
    <xf numFmtId="176" fontId="84" fillId="0" borderId="1" xfId="0" applyNumberFormat="1" applyFont="1" applyBorder="1" applyAlignment="1" applyProtection="1">
      <alignment horizontal="right" vertical="center" wrapText="1"/>
    </xf>
    <xf numFmtId="176" fontId="85" fillId="0" borderId="1" xfId="0" applyNumberFormat="1" applyFont="1" applyBorder="1" applyAlignment="1" applyProtection="1">
      <alignment horizontal="right" vertical="center" wrapText="1"/>
    </xf>
    <xf numFmtId="176" fontId="86" fillId="0" borderId="1" xfId="0" applyNumberFormat="1" applyFont="1" applyBorder="1" applyAlignment="1" applyProtection="1">
      <alignment vertical="center"/>
    </xf>
    <xf numFmtId="176" fontId="87" fillId="0" borderId="1" xfId="0" applyNumberFormat="1" applyFont="1" applyBorder="1" applyAlignment="1" applyProtection="1">
      <alignment vertical="center"/>
    </xf>
    <xf numFmtId="176" fontId="88" fillId="0" borderId="1" xfId="0" applyNumberFormat="1" applyFont="1" applyBorder="1" applyAlignment="1" applyProtection="1">
      <alignment vertical="center"/>
    </xf>
    <xf numFmtId="176" fontId="89" fillId="0" borderId="1" xfId="0" applyNumberFormat="1" applyFont="1" applyBorder="1" applyAlignment="1" applyProtection="1">
      <alignment vertical="center"/>
    </xf>
    <xf numFmtId="176" fontId="90" fillId="0" borderId="1" xfId="0" applyNumberFormat="1" applyFont="1" applyBorder="1" applyAlignment="1" applyProtection="1">
      <alignment horizontal="right" vertical="center" wrapText="1"/>
    </xf>
    <xf numFmtId="176" fontId="91" fillId="0" borderId="1" xfId="0" applyNumberFormat="1" applyFont="1" applyBorder="1" applyAlignment="1" applyProtection="1">
      <alignment vertical="center"/>
    </xf>
    <xf numFmtId="176" fontId="92" fillId="0" borderId="1" xfId="0" applyNumberFormat="1" applyFont="1" applyBorder="1" applyAlignment="1" applyProtection="1">
      <alignment horizontal="right" vertical="center" wrapText="1"/>
    </xf>
    <xf numFmtId="176" fontId="93" fillId="0" borderId="1" xfId="0" applyNumberFormat="1" applyFont="1" applyBorder="1" applyAlignment="1" applyProtection="1">
      <alignment horizontal="right" vertical="center" wrapText="1"/>
    </xf>
    <xf numFmtId="176" fontId="94" fillId="0" borderId="1" xfId="0" applyNumberFormat="1" applyFont="1" applyBorder="1" applyAlignment="1" applyProtection="1">
      <alignment horizontal="right" vertical="center" wrapText="1"/>
    </xf>
    <xf numFmtId="176" fontId="95" fillId="0" borderId="1" xfId="0" applyNumberFormat="1" applyFont="1" applyBorder="1" applyAlignment="1" applyProtection="1">
      <alignment horizontal="right" vertical="center" wrapText="1"/>
    </xf>
    <xf numFmtId="176" fontId="96" fillId="0" borderId="1" xfId="0" applyNumberFormat="1" applyFont="1" applyBorder="1" applyAlignment="1" applyProtection="1">
      <alignment horizontal="right" vertical="center" wrapText="1"/>
    </xf>
    <xf numFmtId="176" fontId="97" fillId="0" borderId="1" xfId="0" applyNumberFormat="1" applyFont="1" applyBorder="1" applyAlignment="1" applyProtection="1">
      <alignment horizontal="right" vertical="center" wrapText="1"/>
    </xf>
    <xf numFmtId="176" fontId="98" fillId="0" borderId="1" xfId="0" applyNumberFormat="1" applyFont="1" applyBorder="1" applyAlignment="1" applyProtection="1">
      <alignment horizontal="right" vertical="center" wrapText="1"/>
    </xf>
    <xf numFmtId="0" fontId="99" fillId="0" borderId="1" xfId="0" applyFont="1" applyBorder="1" applyAlignment="1" applyProtection="1">
      <alignment vertical="center"/>
    </xf>
    <xf numFmtId="0" fontId="100" fillId="0" borderId="1" xfId="0" applyFont="1" applyBorder="1" applyAlignment="1" applyProtection="1">
      <alignment vertical="center"/>
    </xf>
    <xf numFmtId="49" fontId="101" fillId="0" borderId="1" xfId="0" applyNumberFormat="1" applyFont="1" applyBorder="1" applyAlignment="1" applyProtection="1">
      <alignment horizontal="left" vertical="center" wrapText="1"/>
    </xf>
    <xf numFmtId="176" fontId="102" fillId="0" borderId="1" xfId="0" applyNumberFormat="1" applyFont="1" applyBorder="1" applyAlignment="1" applyProtection="1">
      <alignment horizontal="right" vertical="center" wrapText="1"/>
    </xf>
    <xf numFmtId="176" fontId="103" fillId="0" borderId="1" xfId="0" applyNumberFormat="1" applyFont="1" applyBorder="1" applyAlignment="1" applyProtection="1">
      <alignment vertical="center"/>
    </xf>
    <xf numFmtId="0" fontId="104" fillId="0" borderId="1" xfId="0" applyFont="1" applyBorder="1" applyAlignment="1" applyProtection="1"/>
    <xf numFmtId="0" fontId="106" fillId="0" borderId="2" xfId="0" applyFont="1" applyBorder="1" applyAlignment="1" applyProtection="1">
      <alignment horizontal="right" vertical="center"/>
    </xf>
    <xf numFmtId="0" fontId="107" fillId="0" borderId="2" xfId="0" applyFont="1" applyBorder="1" applyAlignment="1" applyProtection="1">
      <alignment horizontal="center" vertical="center"/>
    </xf>
    <xf numFmtId="0" fontId="108" fillId="0" borderId="4" xfId="0" applyFont="1" applyBorder="1" applyAlignment="1" applyProtection="1">
      <alignment horizontal="center" vertical="center"/>
    </xf>
    <xf numFmtId="0" fontId="109" fillId="0" borderId="4" xfId="0" applyFont="1" applyBorder="1" applyAlignment="1" applyProtection="1">
      <alignment horizontal="center" vertical="center"/>
    </xf>
    <xf numFmtId="0" fontId="110" fillId="0" borderId="5" xfId="0" applyFont="1" applyBorder="1" applyAlignment="1" applyProtection="1">
      <alignment horizontal="center" vertical="center"/>
    </xf>
    <xf numFmtId="0" fontId="111" fillId="0" borderId="5" xfId="0" applyFont="1" applyBorder="1" applyAlignment="1" applyProtection="1">
      <alignment horizontal="right" vertical="center"/>
    </xf>
    <xf numFmtId="0" fontId="112" fillId="0" borderId="1" xfId="0" applyFont="1" applyBorder="1" applyAlignment="1" applyProtection="1">
      <alignment horizontal="center" vertical="center"/>
    </xf>
    <xf numFmtId="0" fontId="113" fillId="0" borderId="1" xfId="0" applyFont="1" applyBorder="1" applyAlignment="1" applyProtection="1">
      <alignment horizontal="center" vertical="center" wrapText="1"/>
    </xf>
    <xf numFmtId="0" fontId="114" fillId="0" borderId="0" xfId="0" applyFont="1" applyBorder="1" applyAlignment="1" applyProtection="1"/>
    <xf numFmtId="49" fontId="115" fillId="0" borderId="1" xfId="0" applyNumberFormat="1" applyFont="1" applyBorder="1" applyAlignment="1" applyProtection="1">
      <alignment horizontal="left" vertical="center" wrapText="1"/>
    </xf>
    <xf numFmtId="49" fontId="116" fillId="0" borderId="1" xfId="0" applyNumberFormat="1" applyFont="1" applyBorder="1" applyAlignment="1" applyProtection="1">
      <alignment horizontal="left" vertical="center" wrapText="1"/>
    </xf>
    <xf numFmtId="49" fontId="117" fillId="0" borderId="1" xfId="0" applyNumberFormat="1" applyFont="1" applyBorder="1" applyAlignment="1" applyProtection="1">
      <alignment horizontal="left" vertical="center" wrapText="1"/>
    </xf>
    <xf numFmtId="0" fontId="118" fillId="0" borderId="1" xfId="0" applyFont="1" applyBorder="1" applyAlignment="1" applyProtection="1">
      <alignment vertical="center"/>
    </xf>
    <xf numFmtId="176" fontId="119" fillId="0" borderId="1" xfId="0" applyNumberFormat="1" applyFont="1" applyBorder="1" applyAlignment="1" applyProtection="1">
      <alignment horizontal="right" vertical="center" wrapText="1"/>
    </xf>
    <xf numFmtId="176" fontId="120" fillId="0" borderId="1" xfId="0" applyNumberFormat="1" applyFont="1" applyBorder="1" applyAlignment="1" applyProtection="1">
      <alignment horizontal="right" vertical="center" wrapText="1"/>
    </xf>
    <xf numFmtId="176" fontId="121" fillId="0" borderId="1" xfId="0" applyNumberFormat="1" applyFont="1" applyBorder="1" applyAlignment="1" applyProtection="1">
      <alignment vertical="center"/>
    </xf>
    <xf numFmtId="176" fontId="122" fillId="0" borderId="1" xfId="0" applyNumberFormat="1" applyFont="1" applyBorder="1" applyAlignment="1" applyProtection="1">
      <alignment vertical="center"/>
    </xf>
    <xf numFmtId="176" fontId="123" fillId="0" borderId="1" xfId="0" applyNumberFormat="1" applyFont="1" applyBorder="1" applyAlignment="1" applyProtection="1">
      <alignment vertical="center"/>
    </xf>
    <xf numFmtId="176" fontId="124" fillId="0" borderId="1" xfId="0" applyNumberFormat="1" applyFont="1" applyBorder="1" applyAlignment="1" applyProtection="1">
      <alignment vertical="center"/>
    </xf>
    <xf numFmtId="176" fontId="125" fillId="0" borderId="1" xfId="0" applyNumberFormat="1" applyFont="1" applyBorder="1" applyAlignment="1" applyProtection="1">
      <alignment horizontal="right" vertical="center" wrapText="1"/>
    </xf>
    <xf numFmtId="176" fontId="126" fillId="0" borderId="1" xfId="0" applyNumberFormat="1" applyFont="1" applyBorder="1" applyAlignment="1" applyProtection="1">
      <alignment vertical="center"/>
    </xf>
    <xf numFmtId="176" fontId="127" fillId="0" borderId="1" xfId="0" applyNumberFormat="1" applyFont="1" applyBorder="1" applyAlignment="1" applyProtection="1">
      <alignment horizontal="right" vertical="center" wrapText="1"/>
    </xf>
    <xf numFmtId="176" fontId="128" fillId="0" borderId="1" xfId="0" applyNumberFormat="1" applyFont="1" applyBorder="1" applyAlignment="1" applyProtection="1">
      <alignment horizontal="right" vertical="center" wrapText="1"/>
    </xf>
    <xf numFmtId="176" fontId="129" fillId="0" borderId="1" xfId="0" applyNumberFormat="1" applyFont="1" applyBorder="1" applyAlignment="1" applyProtection="1">
      <alignment horizontal="right" vertical="center" wrapText="1"/>
    </xf>
    <xf numFmtId="176" fontId="130" fillId="0" borderId="1" xfId="0" applyNumberFormat="1" applyFont="1" applyBorder="1" applyAlignment="1" applyProtection="1">
      <alignment horizontal="right" vertical="center" wrapText="1"/>
    </xf>
    <xf numFmtId="176" fontId="131" fillId="0" borderId="1" xfId="0" applyNumberFormat="1" applyFont="1" applyBorder="1" applyAlignment="1" applyProtection="1">
      <alignment horizontal="right" vertical="center" wrapText="1"/>
    </xf>
    <xf numFmtId="176" fontId="132" fillId="0" borderId="1" xfId="0" applyNumberFormat="1" applyFont="1" applyBorder="1" applyAlignment="1" applyProtection="1">
      <alignment horizontal="right" vertical="center" wrapText="1"/>
    </xf>
    <xf numFmtId="176" fontId="133" fillId="0" borderId="1" xfId="0" applyNumberFormat="1" applyFont="1" applyBorder="1" applyAlignment="1" applyProtection="1">
      <alignment horizontal="right" vertical="center" wrapText="1"/>
    </xf>
    <xf numFmtId="0" fontId="134" fillId="0" borderId="1" xfId="0" applyFont="1" applyBorder="1" applyAlignment="1" applyProtection="1">
      <alignment vertical="center"/>
    </xf>
    <xf numFmtId="49" fontId="135" fillId="0" borderId="1" xfId="0" applyNumberFormat="1" applyFont="1" applyBorder="1" applyAlignment="1" applyProtection="1">
      <alignment horizontal="left" vertical="center" wrapText="1"/>
    </xf>
    <xf numFmtId="0" fontId="136" fillId="0" borderId="1" xfId="0" applyFont="1" applyBorder="1" applyAlignment="1" applyProtection="1">
      <alignment vertical="center"/>
    </xf>
    <xf numFmtId="176" fontId="137" fillId="0" borderId="1" xfId="0" applyNumberFormat="1" applyFont="1" applyBorder="1" applyAlignment="1" applyProtection="1">
      <alignment horizontal="right" vertical="center" wrapText="1"/>
    </xf>
    <xf numFmtId="176" fontId="138" fillId="0" borderId="1" xfId="0" applyNumberFormat="1" applyFont="1" applyBorder="1" applyAlignment="1" applyProtection="1">
      <alignment vertical="center"/>
    </xf>
    <xf numFmtId="0" fontId="139" fillId="0" borderId="1" xfId="0" applyFont="1" applyBorder="1" applyAlignment="1" applyProtection="1"/>
    <xf numFmtId="0" fontId="140" fillId="0" borderId="0" xfId="0" applyFont="1" applyBorder="1" applyAlignment="1" applyProtection="1">
      <alignment horizontal="right"/>
    </xf>
    <xf numFmtId="0" fontId="143" fillId="0" borderId="0" xfId="0" applyFont="1" applyBorder="1" applyAlignment="1" applyProtection="1">
      <alignment horizontal="center" vertical="center"/>
    </xf>
    <xf numFmtId="0" fontId="144" fillId="0" borderId="0" xfId="0" applyFont="1" applyBorder="1" applyAlignment="1" applyProtection="1">
      <alignment horizontal="right" vertical="center"/>
    </xf>
    <xf numFmtId="0" fontId="145" fillId="0" borderId="1" xfId="0" applyFont="1" applyBorder="1" applyAlignment="1" applyProtection="1"/>
    <xf numFmtId="0" fontId="146" fillId="0" borderId="1" xfId="0" applyFont="1" applyBorder="1" applyAlignment="1" applyProtection="1">
      <alignment horizontal="center"/>
    </xf>
    <xf numFmtId="0" fontId="147" fillId="0" borderId="1" xfId="0" applyFont="1" applyBorder="1" applyAlignment="1" applyProtection="1">
      <alignment vertical="center"/>
    </xf>
    <xf numFmtId="176" fontId="148" fillId="0" borderId="1" xfId="0" applyNumberFormat="1" applyFont="1" applyBorder="1" applyAlignment="1" applyProtection="1">
      <alignment horizontal="right" vertical="center"/>
    </xf>
    <xf numFmtId="0" fontId="149" fillId="0" borderId="1" xfId="0" applyFont="1" applyBorder="1" applyAlignment="1" applyProtection="1">
      <alignment vertical="center"/>
    </xf>
    <xf numFmtId="0" fontId="150" fillId="0" borderId="1" xfId="0" applyFont="1" applyBorder="1" applyAlignment="1" applyProtection="1">
      <alignment vertical="center"/>
    </xf>
    <xf numFmtId="176" fontId="151" fillId="0" borderId="1" xfId="0" applyNumberFormat="1" applyFont="1" applyBorder="1" applyAlignment="1" applyProtection="1">
      <alignment horizontal="right" vertical="center"/>
    </xf>
    <xf numFmtId="0" fontId="152" fillId="0" borderId="1" xfId="0" applyFont="1" applyBorder="1" applyAlignment="1" applyProtection="1"/>
    <xf numFmtId="0" fontId="153" fillId="0" borderId="0" xfId="0" applyFont="1" applyBorder="1" applyAlignment="1" applyProtection="1"/>
    <xf numFmtId="176" fontId="154" fillId="0" borderId="0" xfId="0" applyNumberFormat="1" applyFont="1" applyBorder="1" applyAlignment="1" applyProtection="1"/>
    <xf numFmtId="0" fontId="155" fillId="0" borderId="0" xfId="0" applyFont="1" applyBorder="1" applyAlignment="1" applyProtection="1">
      <alignment horizontal="right" vertical="center"/>
    </xf>
    <xf numFmtId="0" fontId="158" fillId="0" borderId="0" xfId="0" applyFont="1" applyBorder="1" applyAlignment="1" applyProtection="1">
      <alignment horizontal="left" vertical="center"/>
    </xf>
    <xf numFmtId="176" fontId="159" fillId="0" borderId="0" xfId="0" applyNumberFormat="1" applyFont="1" applyBorder="1" applyAlignment="1" applyProtection="1"/>
    <xf numFmtId="0" fontId="160" fillId="0" borderId="1" xfId="0" applyFont="1" applyBorder="1" applyAlignment="1" applyProtection="1">
      <alignment horizontal="center" vertical="center"/>
    </xf>
    <xf numFmtId="176" fontId="161" fillId="0" borderId="1" xfId="0" applyNumberFormat="1" applyFont="1" applyBorder="1" applyAlignment="1" applyProtection="1">
      <alignment horizontal="center" vertical="center"/>
    </xf>
    <xf numFmtId="0" fontId="162" fillId="0" borderId="1" xfId="0" applyFont="1" applyBorder="1" applyAlignment="1" applyProtection="1"/>
    <xf numFmtId="177" fontId="163" fillId="0" borderId="1" xfId="0" applyNumberFormat="1" applyFont="1" applyBorder="1" applyAlignment="1" applyProtection="1">
      <alignment vertical="center"/>
    </xf>
    <xf numFmtId="177" fontId="164" fillId="0" borderId="1" xfId="0" applyNumberFormat="1" applyFont="1" applyBorder="1" applyAlignment="1" applyProtection="1">
      <alignment vertical="center"/>
    </xf>
    <xf numFmtId="4" fontId="165" fillId="0" borderId="1" xfId="0" applyNumberFormat="1" applyFont="1" applyBorder="1" applyAlignment="1" applyProtection="1">
      <alignment horizontal="left" vertical="center"/>
    </xf>
    <xf numFmtId="177" fontId="166" fillId="0" borderId="1" xfId="0" applyNumberFormat="1" applyFont="1" applyBorder="1" applyAlignment="1" applyProtection="1"/>
    <xf numFmtId="177" fontId="167" fillId="0" borderId="1" xfId="0" applyNumberFormat="1" applyFont="1" applyBorder="1" applyAlignment="1" applyProtection="1">
      <alignment horizontal="right" vertical="center" wrapText="1"/>
    </xf>
    <xf numFmtId="4" fontId="168" fillId="0" borderId="1" xfId="0" applyNumberFormat="1" applyFont="1" applyBorder="1" applyAlignment="1" applyProtection="1">
      <alignment horizontal="center" vertical="center"/>
    </xf>
    <xf numFmtId="177" fontId="169" fillId="0" borderId="1" xfId="0" applyNumberFormat="1" applyFont="1" applyBorder="1" applyAlignment="1" applyProtection="1">
      <alignment horizontal="center" vertical="center"/>
    </xf>
    <xf numFmtId="0" fontId="172" fillId="0" borderId="0" xfId="0" applyFont="1" applyBorder="1" applyAlignment="1" applyProtection="1"/>
    <xf numFmtId="0" fontId="173" fillId="0" borderId="0" xfId="0" applyFont="1" applyBorder="1" applyAlignment="1" applyProtection="1">
      <alignment horizontal="right" vertical="center"/>
    </xf>
    <xf numFmtId="0" fontId="175" fillId="0" borderId="0" xfId="0" applyFont="1" applyBorder="1" applyAlignment="1" applyProtection="1">
      <alignment horizontal="left" vertical="center"/>
    </xf>
    <xf numFmtId="0" fontId="176" fillId="0" borderId="1" xfId="0" applyFont="1" applyBorder="1" applyAlignment="1" applyProtection="1">
      <alignment horizontal="center" vertical="center" wrapText="1"/>
    </xf>
    <xf numFmtId="0" fontId="177" fillId="0" borderId="1" xfId="0" applyFont="1" applyBorder="1" applyAlignment="1" applyProtection="1">
      <alignment horizontal="center" vertical="center"/>
    </xf>
    <xf numFmtId="0" fontId="178" fillId="0" borderId="1" xfId="0" applyFont="1" applyBorder="1" applyAlignment="1" applyProtection="1">
      <alignment horizontal="center" vertical="center"/>
    </xf>
    <xf numFmtId="49" fontId="179" fillId="0" borderId="1" xfId="0" applyNumberFormat="1" applyFont="1" applyBorder="1" applyAlignment="1" applyProtection="1">
      <alignment horizontal="left" vertical="center" wrapText="1"/>
    </xf>
    <xf numFmtId="49" fontId="180" fillId="0" borderId="1" xfId="0" applyNumberFormat="1" applyFont="1" applyBorder="1" applyAlignment="1" applyProtection="1">
      <alignment horizontal="left" vertical="center" wrapText="1"/>
    </xf>
    <xf numFmtId="49" fontId="181" fillId="0" borderId="1" xfId="0" applyNumberFormat="1" applyFont="1" applyBorder="1" applyAlignment="1" applyProtection="1">
      <alignment horizontal="left" vertical="center" wrapText="1"/>
    </xf>
    <xf numFmtId="49" fontId="182" fillId="0" borderId="1" xfId="0" applyNumberFormat="1" applyFont="1" applyBorder="1" applyAlignment="1" applyProtection="1">
      <alignment horizontal="left" vertical="center" wrapText="1"/>
    </xf>
    <xf numFmtId="49" fontId="183" fillId="0" borderId="1" xfId="0" applyNumberFormat="1" applyFont="1" applyBorder="1" applyAlignment="1" applyProtection="1">
      <alignment horizontal="left" vertical="center" wrapText="1"/>
    </xf>
    <xf numFmtId="177" fontId="184" fillId="0" borderId="1" xfId="0" applyNumberFormat="1" applyFont="1" applyBorder="1" applyAlignment="1" applyProtection="1">
      <alignment horizontal="right" vertical="center"/>
    </xf>
    <xf numFmtId="177" fontId="185" fillId="0" borderId="1" xfId="0" applyNumberFormat="1" applyFont="1" applyBorder="1" applyAlignment="1" applyProtection="1">
      <alignment horizontal="right" vertical="center"/>
    </xf>
    <xf numFmtId="177" fontId="186" fillId="0" borderId="1" xfId="0" applyNumberFormat="1" applyFont="1" applyBorder="1" applyAlignment="1" applyProtection="1">
      <alignment horizontal="right" vertical="center"/>
    </xf>
    <xf numFmtId="177" fontId="187" fillId="0" borderId="1" xfId="0" applyNumberFormat="1" applyFont="1" applyBorder="1" applyAlignment="1" applyProtection="1">
      <alignment horizontal="right" vertical="center"/>
    </xf>
    <xf numFmtId="177" fontId="188" fillId="0" borderId="1" xfId="0" applyNumberFormat="1" applyFont="1" applyBorder="1" applyAlignment="1" applyProtection="1">
      <alignment horizontal="right" vertical="center"/>
    </xf>
    <xf numFmtId="177" fontId="189" fillId="0" borderId="1" xfId="0" applyNumberFormat="1" applyFont="1" applyBorder="1" applyAlignment="1" applyProtection="1">
      <alignment horizontal="right" vertical="center"/>
    </xf>
    <xf numFmtId="177" fontId="190" fillId="0" borderId="1" xfId="0" applyNumberFormat="1" applyFont="1" applyBorder="1" applyAlignment="1" applyProtection="1">
      <alignment horizontal="right" vertical="center"/>
    </xf>
    <xf numFmtId="177" fontId="191" fillId="0" borderId="1" xfId="0" applyNumberFormat="1" applyFont="1" applyBorder="1" applyAlignment="1" applyProtection="1">
      <alignment horizontal="right" vertical="center"/>
    </xf>
    <xf numFmtId="177" fontId="192" fillId="0" borderId="1" xfId="0" applyNumberFormat="1" applyFont="1" applyBorder="1" applyAlignment="1" applyProtection="1">
      <alignment horizontal="right" vertical="center"/>
    </xf>
    <xf numFmtId="177" fontId="193" fillId="0" borderId="1" xfId="0" applyNumberFormat="1" applyFont="1" applyBorder="1" applyAlignment="1" applyProtection="1">
      <alignment horizontal="right" vertical="center"/>
    </xf>
    <xf numFmtId="177" fontId="194" fillId="0" borderId="1" xfId="0" applyNumberFormat="1" applyFont="1" applyBorder="1" applyAlignment="1" applyProtection="1">
      <alignment vertical="center"/>
    </xf>
    <xf numFmtId="177" fontId="195" fillId="0" borderId="1" xfId="0" applyNumberFormat="1" applyFont="1" applyBorder="1" applyAlignment="1" applyProtection="1">
      <alignment horizontal="right" vertical="center"/>
    </xf>
    <xf numFmtId="177" fontId="196" fillId="0" borderId="1" xfId="0" applyNumberFormat="1" applyFont="1" applyBorder="1" applyAlignment="1" applyProtection="1">
      <alignment horizontal="right" vertical="center"/>
    </xf>
    <xf numFmtId="177" fontId="197" fillId="0" borderId="1" xfId="0" applyNumberFormat="1" applyFont="1" applyBorder="1" applyAlignment="1" applyProtection="1">
      <alignment horizontal="right" vertical="center"/>
    </xf>
    <xf numFmtId="177" fontId="198" fillId="0" borderId="1" xfId="0" applyNumberFormat="1" applyFont="1" applyBorder="1" applyAlignment="1" applyProtection="1">
      <alignment horizontal="right" vertical="center"/>
    </xf>
    <xf numFmtId="49" fontId="199" fillId="0" borderId="1" xfId="0" applyNumberFormat="1" applyFont="1" applyBorder="1" applyAlignment="1" applyProtection="1">
      <alignment horizontal="left" vertical="center" wrapText="1"/>
    </xf>
    <xf numFmtId="49" fontId="200" fillId="0" borderId="1" xfId="0" applyNumberFormat="1" applyFont="1" applyBorder="1" applyAlignment="1" applyProtection="1">
      <alignment horizontal="left" vertical="center" wrapText="1"/>
    </xf>
    <xf numFmtId="177" fontId="201" fillId="0" borderId="1" xfId="0" applyNumberFormat="1" applyFont="1" applyBorder="1" applyAlignment="1" applyProtection="1">
      <alignment horizontal="right" vertical="center"/>
    </xf>
    <xf numFmtId="177" fontId="202" fillId="0" borderId="1" xfId="0" applyNumberFormat="1" applyFont="1" applyBorder="1" applyAlignment="1" applyProtection="1">
      <alignment vertical="center"/>
    </xf>
    <xf numFmtId="0" fontId="203" fillId="0" borderId="1" xfId="0" applyFont="1" applyBorder="1" applyAlignment="1" applyProtection="1"/>
    <xf numFmtId="0" fontId="204" fillId="0" borderId="0" xfId="0" applyFont="1" applyBorder="1" applyAlignment="1" applyProtection="1">
      <alignment horizontal="right" vertical="center"/>
    </xf>
    <xf numFmtId="0" fontId="206" fillId="0" borderId="0" xfId="0" applyFont="1" applyBorder="1" applyAlignment="1" applyProtection="1">
      <alignment vertical="center"/>
    </xf>
    <xf numFmtId="0" fontId="207" fillId="0" borderId="1" xfId="0" applyFont="1" applyBorder="1" applyAlignment="1" applyProtection="1">
      <alignment horizontal="center" vertical="center"/>
    </xf>
    <xf numFmtId="0" fontId="208" fillId="0" borderId="1" xfId="0" applyFont="1" applyBorder="1" applyAlignment="1" applyProtection="1">
      <alignment horizontal="center" vertical="center" wrapText="1"/>
    </xf>
    <xf numFmtId="0" fontId="209" fillId="0" borderId="1" xfId="0" applyFont="1" applyBorder="1" applyAlignment="1" applyProtection="1">
      <alignment horizontal="center" vertical="center"/>
    </xf>
    <xf numFmtId="49" fontId="210" fillId="0" borderId="1" xfId="0" applyNumberFormat="1" applyFont="1" applyBorder="1" applyAlignment="1" applyProtection="1">
      <alignment horizontal="left" vertical="center" wrapText="1"/>
    </xf>
    <xf numFmtId="49" fontId="211" fillId="0" borderId="1" xfId="0" applyNumberFormat="1" applyFont="1" applyBorder="1" applyAlignment="1" applyProtection="1">
      <alignment horizontal="left" vertical="center" wrapText="1"/>
    </xf>
    <xf numFmtId="49" fontId="212" fillId="0" borderId="1" xfId="0" applyNumberFormat="1" applyFont="1" applyBorder="1" applyAlignment="1" applyProtection="1">
      <alignment horizontal="left" vertical="center" wrapText="1"/>
    </xf>
    <xf numFmtId="49" fontId="213" fillId="0" borderId="1" xfId="0" applyNumberFormat="1" applyFont="1" applyBorder="1" applyAlignment="1" applyProtection="1">
      <alignment horizontal="left" vertical="center" wrapText="1"/>
    </xf>
    <xf numFmtId="177" fontId="214" fillId="0" borderId="1" xfId="0" applyNumberFormat="1" applyFont="1" applyBorder="1" applyAlignment="1" applyProtection="1">
      <alignment horizontal="right" vertical="center"/>
    </xf>
    <xf numFmtId="177" fontId="215" fillId="0" borderId="1" xfId="0" applyNumberFormat="1" applyFont="1" applyBorder="1" applyAlignment="1" applyProtection="1">
      <alignment horizontal="right" vertical="center"/>
    </xf>
    <xf numFmtId="177" fontId="216" fillId="0" borderId="1" xfId="0" applyNumberFormat="1" applyFont="1" applyBorder="1" applyAlignment="1" applyProtection="1">
      <alignment horizontal="right" vertical="center"/>
    </xf>
    <xf numFmtId="177" fontId="217" fillId="0" borderId="1" xfId="0" applyNumberFormat="1" applyFont="1" applyBorder="1" applyAlignment="1" applyProtection="1">
      <alignment horizontal="right" vertical="center"/>
    </xf>
    <xf numFmtId="177" fontId="218" fillId="0" borderId="1" xfId="0" applyNumberFormat="1" applyFont="1" applyBorder="1" applyAlignment="1" applyProtection="1">
      <alignment horizontal="right" vertical="center"/>
    </xf>
    <xf numFmtId="177" fontId="219" fillId="0" borderId="1" xfId="0" applyNumberFormat="1" applyFont="1" applyBorder="1" applyAlignment="1" applyProtection="1">
      <alignment horizontal="right" vertical="center"/>
    </xf>
    <xf numFmtId="177" fontId="220" fillId="0" borderId="1" xfId="0" applyNumberFormat="1" applyFont="1" applyBorder="1" applyAlignment="1" applyProtection="1">
      <alignment horizontal="right" vertical="center"/>
    </xf>
    <xf numFmtId="177" fontId="221" fillId="0" borderId="1" xfId="0" applyNumberFormat="1" applyFont="1" applyBorder="1" applyAlignment="1" applyProtection="1">
      <alignment horizontal="right" vertical="center"/>
    </xf>
    <xf numFmtId="177" fontId="222" fillId="0" borderId="1" xfId="0" applyNumberFormat="1" applyFont="1" applyBorder="1" applyAlignment="1" applyProtection="1">
      <alignment horizontal="right" vertical="center"/>
    </xf>
    <xf numFmtId="177" fontId="223" fillId="0" borderId="1" xfId="0" applyNumberFormat="1" applyFont="1" applyBorder="1" applyAlignment="1" applyProtection="1">
      <alignment horizontal="right" vertical="center"/>
    </xf>
    <xf numFmtId="177" fontId="224" fillId="0" borderId="1" xfId="0" applyNumberFormat="1" applyFont="1" applyBorder="1" applyAlignment="1" applyProtection="1">
      <alignment vertical="center"/>
    </xf>
    <xf numFmtId="177" fontId="225" fillId="0" borderId="1" xfId="0" applyNumberFormat="1" applyFont="1" applyBorder="1" applyAlignment="1" applyProtection="1">
      <alignment horizontal="right" vertical="center"/>
    </xf>
    <xf numFmtId="177" fontId="226" fillId="0" borderId="1" xfId="0" applyNumberFormat="1" applyFont="1" applyBorder="1" applyAlignment="1" applyProtection="1">
      <alignment horizontal="right" vertical="center"/>
    </xf>
    <xf numFmtId="177" fontId="227" fillId="0" borderId="1" xfId="0" applyNumberFormat="1" applyFont="1" applyBorder="1" applyAlignment="1" applyProtection="1">
      <alignment horizontal="right" vertical="center"/>
    </xf>
    <xf numFmtId="177" fontId="228" fillId="0" borderId="1" xfId="0" applyNumberFormat="1" applyFont="1" applyBorder="1" applyAlignment="1" applyProtection="1">
      <alignment horizontal="right" vertical="center"/>
    </xf>
    <xf numFmtId="49" fontId="229" fillId="0" borderId="1" xfId="0" applyNumberFormat="1" applyFont="1" applyBorder="1" applyAlignment="1" applyProtection="1">
      <alignment horizontal="left" vertical="center" wrapText="1"/>
    </xf>
    <xf numFmtId="49" fontId="230" fillId="0" borderId="1" xfId="0" applyNumberFormat="1" applyFont="1" applyBorder="1" applyAlignment="1" applyProtection="1">
      <alignment horizontal="left" vertical="center" wrapText="1"/>
    </xf>
    <xf numFmtId="177" fontId="231" fillId="0" borderId="1" xfId="0" applyNumberFormat="1" applyFont="1" applyBorder="1" applyAlignment="1" applyProtection="1">
      <alignment horizontal="right" vertical="center"/>
    </xf>
    <xf numFmtId="177" fontId="232" fillId="0" borderId="1" xfId="0" applyNumberFormat="1" applyFont="1" applyBorder="1" applyAlignment="1" applyProtection="1">
      <alignment vertical="center"/>
    </xf>
    <xf numFmtId="0" fontId="233" fillId="0" borderId="1" xfId="0" applyFont="1" applyBorder="1" applyAlignment="1" applyProtection="1"/>
    <xf numFmtId="0" fontId="234" fillId="0" borderId="1" xfId="0" applyFont="1" applyBorder="1" applyAlignment="1" applyProtection="1"/>
    <xf numFmtId="0" fontId="235" fillId="0" borderId="0" xfId="0" applyFont="1" applyBorder="1" applyAlignment="1" applyProtection="1">
      <alignment horizontal="right"/>
    </xf>
    <xf numFmtId="0" fontId="236" fillId="0" borderId="0" xfId="0" applyFont="1" applyBorder="1" applyAlignment="1" applyProtection="1">
      <alignment horizontal="center" vertical="center"/>
    </xf>
    <xf numFmtId="0" fontId="237" fillId="0" borderId="0" xfId="0" applyFont="1" applyBorder="1" applyAlignment="1" applyProtection="1">
      <alignment horizontal="center" vertical="center"/>
    </xf>
    <xf numFmtId="0" fontId="238" fillId="0" borderId="0" xfId="0" applyFont="1" applyBorder="1" applyAlignment="1" applyProtection="1">
      <alignment horizontal="right" vertical="center"/>
    </xf>
    <xf numFmtId="0" fontId="239" fillId="0" borderId="1" xfId="0" applyFont="1" applyBorder="1" applyAlignment="1" applyProtection="1">
      <alignment horizontal="center" vertical="center"/>
    </xf>
    <xf numFmtId="0" fontId="240" fillId="0" borderId="1" xfId="0" applyFont="1" applyBorder="1" applyAlignment="1" applyProtection="1">
      <alignment horizontal="center"/>
    </xf>
    <xf numFmtId="0" fontId="241" fillId="0" borderId="1" xfId="0" applyFont="1" applyBorder="1" applyAlignment="1" applyProtection="1">
      <alignment vertical="center"/>
    </xf>
    <xf numFmtId="177" fontId="242" fillId="0" borderId="1" xfId="0" applyNumberFormat="1" applyFont="1" applyBorder="1" applyAlignment="1" applyProtection="1">
      <alignment horizontal="right" vertical="center"/>
    </xf>
    <xf numFmtId="0" fontId="243" fillId="0" borderId="1" xfId="0" applyFont="1" applyBorder="1" applyAlignment="1" applyProtection="1">
      <alignment vertical="center"/>
    </xf>
    <xf numFmtId="0" fontId="244" fillId="0" borderId="1" xfId="0" applyFont="1" applyBorder="1" applyAlignment="1" applyProtection="1">
      <alignment vertical="center"/>
    </xf>
    <xf numFmtId="177" fontId="245" fillId="0" borderId="1" xfId="0" applyNumberFormat="1" applyFont="1" applyBorder="1" applyAlignment="1" applyProtection="1">
      <alignment horizontal="right" vertical="center"/>
    </xf>
    <xf numFmtId="0" fontId="246" fillId="0" borderId="1" xfId="0" applyFont="1" applyBorder="1" applyAlignment="1" applyProtection="1"/>
    <xf numFmtId="0" fontId="247" fillId="0" borderId="0" xfId="0" applyFont="1" applyBorder="1" applyAlignment="1" applyProtection="1">
      <alignment horizontal="right" vertical="center"/>
    </xf>
    <xf numFmtId="0" fontId="249" fillId="0" borderId="0" xfId="0" applyFont="1" applyBorder="1" applyAlignment="1" applyProtection="1">
      <alignment horizontal="left" vertical="center"/>
    </xf>
    <xf numFmtId="0" fontId="250" fillId="0" borderId="1" xfId="0" applyFont="1" applyBorder="1" applyAlignment="1" applyProtection="1">
      <alignment horizontal="center" vertical="center" wrapText="1"/>
    </xf>
    <xf numFmtId="0" fontId="251" fillId="0" borderId="1" xfId="0" applyFont="1" applyBorder="1" applyAlignment="1" applyProtection="1">
      <alignment horizontal="center" vertical="center"/>
    </xf>
    <xf numFmtId="49" fontId="254" fillId="0" borderId="1" xfId="0" applyNumberFormat="1" applyFont="1" applyBorder="1" applyAlignment="1" applyProtection="1">
      <alignment horizontal="left" vertical="center" wrapText="1"/>
    </xf>
    <xf numFmtId="0" fontId="255" fillId="0" borderId="1" xfId="0" applyFont="1" applyBorder="1" applyAlignment="1" applyProtection="1">
      <alignment vertical="center" wrapText="1"/>
    </xf>
    <xf numFmtId="49" fontId="256" fillId="0" borderId="1" xfId="0" applyNumberFormat="1" applyFont="1" applyBorder="1" applyAlignment="1" applyProtection="1">
      <alignment horizontal="left" vertical="center" wrapText="1"/>
    </xf>
    <xf numFmtId="49" fontId="257" fillId="0" borderId="1" xfId="0" applyNumberFormat="1" applyFont="1" applyBorder="1" applyAlignment="1" applyProtection="1">
      <alignment horizontal="left" vertical="center" wrapText="1"/>
    </xf>
    <xf numFmtId="0" fontId="258" fillId="0" borderId="1" xfId="0" applyFont="1" applyBorder="1" applyAlignment="1" applyProtection="1">
      <alignment vertical="center" wrapText="1"/>
    </xf>
    <xf numFmtId="0" fontId="259" fillId="0" borderId="1" xfId="0" applyFont="1" applyBorder="1" applyAlignment="1" applyProtection="1">
      <alignment vertical="center" wrapText="1"/>
    </xf>
    <xf numFmtId="177" fontId="260" fillId="0" borderId="1" xfId="0" applyNumberFormat="1" applyFont="1" applyBorder="1" applyAlignment="1" applyProtection="1">
      <alignment horizontal="right" vertical="center" wrapText="1"/>
    </xf>
    <xf numFmtId="177" fontId="261" fillId="0" borderId="1" xfId="0" applyNumberFormat="1" applyFont="1" applyBorder="1" applyAlignment="1" applyProtection="1">
      <alignment horizontal="right" vertical="center" wrapText="1"/>
    </xf>
    <xf numFmtId="177" fontId="262" fillId="0" borderId="1" xfId="0" applyNumberFormat="1" applyFont="1" applyBorder="1" applyAlignment="1" applyProtection="1">
      <alignment vertical="center" wrapText="1"/>
    </xf>
    <xf numFmtId="177" fontId="263" fillId="0" borderId="1" xfId="0" applyNumberFormat="1" applyFont="1" applyBorder="1" applyAlignment="1" applyProtection="1">
      <alignment vertical="center" wrapText="1"/>
    </xf>
    <xf numFmtId="177" fontId="264" fillId="0" borderId="1" xfId="0" applyNumberFormat="1" applyFont="1" applyBorder="1" applyAlignment="1" applyProtection="1">
      <alignment vertical="center" wrapText="1"/>
    </xf>
    <xf numFmtId="177" fontId="265" fillId="0" borderId="1" xfId="0" applyNumberFormat="1" applyFont="1" applyBorder="1" applyAlignment="1" applyProtection="1">
      <alignment vertical="center" wrapText="1"/>
    </xf>
    <xf numFmtId="177" fontId="266" fillId="0" borderId="1" xfId="0" applyNumberFormat="1" applyFont="1" applyBorder="1" applyAlignment="1" applyProtection="1">
      <alignment vertical="center" wrapText="1"/>
    </xf>
    <xf numFmtId="177" fontId="267" fillId="0" borderId="1" xfId="0" applyNumberFormat="1" applyFont="1" applyBorder="1" applyAlignment="1" applyProtection="1">
      <alignment vertical="center" wrapText="1"/>
    </xf>
    <xf numFmtId="177" fontId="268" fillId="0" borderId="1" xfId="0" applyNumberFormat="1" applyFont="1" applyBorder="1" applyAlignment="1" applyProtection="1">
      <alignment vertical="center" wrapText="1"/>
    </xf>
    <xf numFmtId="177" fontId="269" fillId="0" borderId="1" xfId="0" applyNumberFormat="1" applyFont="1" applyBorder="1" applyAlignment="1" applyProtection="1">
      <alignment vertical="center" wrapText="1"/>
    </xf>
    <xf numFmtId="177" fontId="270" fillId="0" borderId="1" xfId="0" applyNumberFormat="1" applyFont="1" applyBorder="1" applyAlignment="1" applyProtection="1">
      <alignment vertical="center" wrapText="1"/>
    </xf>
    <xf numFmtId="177" fontId="271" fillId="0" borderId="1" xfId="0" applyNumberFormat="1" applyFont="1" applyBorder="1" applyAlignment="1" applyProtection="1">
      <alignment vertical="center" wrapText="1"/>
    </xf>
    <xf numFmtId="177" fontId="272" fillId="0" borderId="1" xfId="0" applyNumberFormat="1" applyFont="1" applyBorder="1" applyAlignment="1" applyProtection="1">
      <alignment vertical="center" wrapText="1"/>
    </xf>
    <xf numFmtId="177" fontId="273" fillId="0" borderId="1" xfId="0" applyNumberFormat="1" applyFont="1" applyBorder="1" applyAlignment="1" applyProtection="1">
      <alignment vertical="center" wrapText="1"/>
    </xf>
    <xf numFmtId="0" fontId="274" fillId="0" borderId="1" xfId="0" applyFont="1" applyBorder="1" applyAlignment="1" applyProtection="1">
      <alignment vertical="center" wrapText="1"/>
    </xf>
    <xf numFmtId="49" fontId="275" fillId="0" borderId="1" xfId="0" applyNumberFormat="1" applyFont="1" applyBorder="1" applyAlignment="1" applyProtection="1">
      <alignment horizontal="left" vertical="center" wrapText="1"/>
    </xf>
    <xf numFmtId="0" fontId="276" fillId="0" borderId="1" xfId="0" applyFont="1" applyBorder="1" applyAlignment="1" applyProtection="1">
      <alignment vertical="center" wrapText="1"/>
    </xf>
    <xf numFmtId="177" fontId="277" fillId="0" borderId="1" xfId="0" applyNumberFormat="1" applyFont="1" applyBorder="1" applyAlignment="1" applyProtection="1">
      <alignment horizontal="right" vertical="center" wrapText="1"/>
    </xf>
    <xf numFmtId="177" fontId="278" fillId="0" borderId="1" xfId="0" applyNumberFormat="1" applyFont="1" applyBorder="1" applyAlignment="1" applyProtection="1">
      <alignment vertical="center" wrapText="1"/>
    </xf>
    <xf numFmtId="0" fontId="279" fillId="0" borderId="1" xfId="0" applyFont="1" applyBorder="1" applyAlignment="1" applyProtection="1"/>
    <xf numFmtId="0" fontId="280" fillId="0" borderId="0" xfId="0" applyFont="1" applyBorder="1" applyAlignment="1" applyProtection="1">
      <alignment horizontal="right"/>
    </xf>
    <xf numFmtId="0" fontId="282" fillId="0" borderId="0" xfId="0" applyFont="1" applyBorder="1" applyAlignment="1" applyProtection="1"/>
    <xf numFmtId="0" fontId="283" fillId="0" borderId="0" xfId="0" applyFont="1" applyBorder="1" applyAlignment="1" applyProtection="1">
      <alignment vertical="center"/>
    </xf>
    <xf numFmtId="0" fontId="284" fillId="0" borderId="0" xfId="0" applyFont="1" applyBorder="1" applyAlignment="1" applyProtection="1">
      <alignment vertical="center"/>
    </xf>
    <xf numFmtId="0" fontId="285" fillId="0" borderId="0" xfId="0" applyFont="1" applyBorder="1" applyAlignment="1" applyProtection="1"/>
    <xf numFmtId="0" fontId="287" fillId="0" borderId="1" xfId="0" applyFont="1" applyBorder="1" applyAlignment="1" applyProtection="1">
      <alignment horizontal="center" vertical="center"/>
    </xf>
    <xf numFmtId="0" fontId="288" fillId="0" borderId="1" xfId="0" applyFont="1" applyBorder="1" applyAlignment="1" applyProtection="1">
      <alignment horizontal="center" vertical="center"/>
    </xf>
    <xf numFmtId="0" fontId="289" fillId="0" borderId="1" xfId="0" applyFont="1" applyBorder="1" applyAlignment="1" applyProtection="1">
      <alignment vertical="center"/>
    </xf>
    <xf numFmtId="177" fontId="290" fillId="0" borderId="1" xfId="0" applyNumberFormat="1" applyFont="1" applyBorder="1" applyAlignment="1" applyProtection="1">
      <alignment vertical="center"/>
    </xf>
    <xf numFmtId="177" fontId="291" fillId="0" borderId="1" xfId="0" applyNumberFormat="1" applyFont="1" applyBorder="1" applyAlignment="1" applyProtection="1">
      <alignment vertical="center"/>
    </xf>
    <xf numFmtId="177" fontId="292" fillId="0" borderId="1" xfId="0" applyNumberFormat="1" applyFont="1" applyBorder="1" applyAlignment="1" applyProtection="1">
      <alignment vertical="center" wrapText="1"/>
    </xf>
    <xf numFmtId="177" fontId="293" fillId="0" borderId="1" xfId="0" applyNumberFormat="1" applyFont="1" applyBorder="1" applyAlignment="1" applyProtection="1">
      <alignment vertical="center"/>
    </xf>
    <xf numFmtId="177" fontId="294" fillId="0" borderId="1" xfId="0" applyNumberFormat="1" applyFont="1" applyBorder="1" applyAlignment="1" applyProtection="1">
      <alignment vertical="center" wrapText="1"/>
    </xf>
    <xf numFmtId="177" fontId="295" fillId="0" borderId="1" xfId="0" applyNumberFormat="1" applyFont="1" applyBorder="1" applyAlignment="1" applyProtection="1">
      <alignment vertical="center"/>
    </xf>
    <xf numFmtId="177" fontId="296" fillId="0" borderId="1" xfId="0" applyNumberFormat="1" applyFont="1" applyBorder="1" applyAlignment="1" applyProtection="1">
      <alignment vertical="center" wrapText="1"/>
    </xf>
    <xf numFmtId="177" fontId="297" fillId="0" borderId="1" xfId="0" applyNumberFormat="1" applyFont="1" applyBorder="1" applyAlignment="1" applyProtection="1">
      <alignment vertical="center" wrapText="1"/>
    </xf>
    <xf numFmtId="177" fontId="298" fillId="0" borderId="1" xfId="0" applyNumberFormat="1" applyFont="1" applyBorder="1" applyAlignment="1" applyProtection="1">
      <alignment vertical="center" wrapText="1"/>
    </xf>
    <xf numFmtId="177" fontId="299" fillId="0" borderId="1" xfId="0" applyNumberFormat="1" applyFont="1" applyBorder="1" applyAlignment="1" applyProtection="1">
      <alignment vertical="center"/>
    </xf>
    <xf numFmtId="177" fontId="300" fillId="0" borderId="1" xfId="0" applyNumberFormat="1" applyFont="1" applyBorder="1" applyAlignment="1" applyProtection="1">
      <alignment vertical="center" wrapText="1"/>
    </xf>
    <xf numFmtId="177" fontId="301" fillId="0" borderId="1" xfId="0" applyNumberFormat="1" applyFont="1" applyBorder="1" applyAlignment="1" applyProtection="1">
      <alignment vertical="center" wrapText="1"/>
    </xf>
    <xf numFmtId="177" fontId="302" fillId="0" borderId="1" xfId="0" applyNumberFormat="1" applyFont="1" applyBorder="1" applyAlignment="1" applyProtection="1">
      <alignment vertical="center"/>
    </xf>
    <xf numFmtId="177" fontId="303" fillId="0" borderId="1" xfId="0" applyNumberFormat="1" applyFont="1" applyBorder="1" applyAlignment="1" applyProtection="1">
      <alignment vertical="center" wrapText="1"/>
    </xf>
    <xf numFmtId="177" fontId="304" fillId="0" borderId="1" xfId="0" applyNumberFormat="1" applyFont="1" applyBorder="1" applyAlignment="1" applyProtection="1">
      <alignment vertical="center"/>
    </xf>
    <xf numFmtId="0" fontId="305" fillId="0" borderId="1" xfId="0" applyFont="1" applyBorder="1" applyAlignment="1" applyProtection="1">
      <alignment vertical="center"/>
    </xf>
    <xf numFmtId="177" fontId="306" fillId="0" borderId="1" xfId="0" applyNumberFormat="1" applyFont="1" applyBorder="1" applyAlignment="1" applyProtection="1">
      <alignment vertical="center"/>
    </xf>
    <xf numFmtId="177" fontId="307" fillId="0" borderId="1" xfId="0" applyNumberFormat="1" applyFont="1" applyBorder="1" applyAlignment="1" applyProtection="1">
      <alignment vertical="center"/>
    </xf>
    <xf numFmtId="177" fontId="308" fillId="0" borderId="1" xfId="0" applyNumberFormat="1" applyFont="1" applyBorder="1" applyAlignment="1" applyProtection="1">
      <alignment vertical="center" wrapText="1"/>
    </xf>
    <xf numFmtId="177" fontId="309" fillId="0" borderId="1" xfId="0" applyNumberFormat="1" applyFont="1" applyBorder="1" applyAlignment="1" applyProtection="1">
      <alignment vertical="center" wrapText="1"/>
    </xf>
    <xf numFmtId="49" fontId="310" fillId="0" borderId="1" xfId="0" applyNumberFormat="1" applyFont="1" applyBorder="1" applyAlignment="1" applyProtection="1">
      <alignment horizontal="left" vertical="center"/>
    </xf>
    <xf numFmtId="49" fontId="311" fillId="0" borderId="1" xfId="0" applyNumberFormat="1" applyFont="1" applyBorder="1" applyAlignment="1" applyProtection="1">
      <alignment horizontal="left" vertical="center" wrapText="1"/>
    </xf>
    <xf numFmtId="40" fontId="312" fillId="0" borderId="1" xfId="0" applyNumberFormat="1" applyFont="1" applyBorder="1" applyAlignment="1" applyProtection="1">
      <alignment horizontal="right" vertical="center" wrapText="1"/>
    </xf>
    <xf numFmtId="0" fontId="313" fillId="0" borderId="0" xfId="0" applyFont="1" applyBorder="1" applyAlignment="1" applyProtection="1"/>
    <xf numFmtId="0" fontId="314" fillId="0" borderId="0" xfId="0" applyFont="1" applyBorder="1" applyAlignment="1" applyProtection="1"/>
    <xf numFmtId="0" fontId="315" fillId="0" borderId="0" xfId="0" applyFont="1" applyBorder="1" applyAlignment="1" applyProtection="1">
      <alignment horizontal="right" vertical="center"/>
    </xf>
    <xf numFmtId="0" fontId="317" fillId="0" borderId="0" xfId="0" applyFont="1" applyBorder="1" applyAlignment="1" applyProtection="1">
      <alignment horizontal="left" vertical="center"/>
    </xf>
    <xf numFmtId="0" fontId="318" fillId="0" borderId="1" xfId="0" applyFont="1" applyBorder="1" applyAlignment="1" applyProtection="1">
      <alignment horizontal="center" vertical="center"/>
    </xf>
    <xf numFmtId="0" fontId="319" fillId="0" borderId="1" xfId="0" applyFont="1" applyBorder="1" applyAlignment="1" applyProtection="1">
      <alignment horizontal="center" vertical="center" wrapText="1"/>
    </xf>
    <xf numFmtId="0" fontId="320" fillId="0" borderId="1" xfId="0" applyFont="1" applyBorder="1" applyAlignment="1" applyProtection="1">
      <alignment vertical="center"/>
    </xf>
    <xf numFmtId="177" fontId="321" fillId="0" borderId="1" xfId="0" applyNumberFormat="1" applyFont="1" applyBorder="1" applyAlignment="1" applyProtection="1">
      <alignment vertical="center"/>
    </xf>
    <xf numFmtId="177" fontId="322" fillId="0" borderId="1" xfId="0" applyNumberFormat="1" applyFont="1" applyBorder="1" applyAlignment="1" applyProtection="1">
      <alignment vertical="center" wrapText="1"/>
    </xf>
    <xf numFmtId="0" fontId="323" fillId="0" borderId="0" xfId="0" applyFont="1" applyBorder="1" applyAlignment="1" applyProtection="1"/>
    <xf numFmtId="0" fontId="324" fillId="0" borderId="0" xfId="0" applyFont="1" applyBorder="1" applyAlignment="1" applyProtection="1">
      <alignment horizontal="right" vertical="center"/>
    </xf>
    <xf numFmtId="0" fontId="326" fillId="0" borderId="0" xfId="0" applyFont="1" applyBorder="1" applyAlignment="1" applyProtection="1">
      <alignment horizontal="left" vertical="center"/>
    </xf>
    <xf numFmtId="0" fontId="327" fillId="0" borderId="1" xfId="0" applyFont="1" applyBorder="1" applyAlignment="1" applyProtection="1">
      <alignment horizontal="center" vertical="center"/>
    </xf>
    <xf numFmtId="0" fontId="328" fillId="0" borderId="1" xfId="0" applyFont="1" applyBorder="1" applyAlignment="1" applyProtection="1">
      <alignment horizontal="center" vertical="center" wrapText="1"/>
    </xf>
    <xf numFmtId="49" fontId="329" fillId="0" borderId="1" xfId="0" applyNumberFormat="1" applyFont="1" applyBorder="1" applyAlignment="1" applyProtection="1">
      <alignment horizontal="left" vertical="center" wrapText="1"/>
    </xf>
    <xf numFmtId="177" fontId="330" fillId="0" borderId="1" xfId="0" applyNumberFormat="1" applyFont="1" applyBorder="1" applyAlignment="1" applyProtection="1">
      <alignment vertical="center"/>
    </xf>
    <xf numFmtId="177" fontId="331" fillId="0" borderId="1" xfId="0" applyNumberFormat="1" applyFont="1" applyBorder="1" applyAlignment="1" applyProtection="1">
      <alignment horizontal="right" vertical="center" wrapText="1"/>
    </xf>
    <xf numFmtId="177" fontId="332" fillId="0" borderId="1" xfId="0" applyNumberFormat="1" applyFont="1" applyBorder="1" applyAlignment="1" applyProtection="1">
      <alignment vertical="center"/>
    </xf>
    <xf numFmtId="0" fontId="333" fillId="0" borderId="0" xfId="0" applyFont="1" applyBorder="1" applyAlignment="1" applyProtection="1"/>
    <xf numFmtId="0" fontId="334" fillId="0" borderId="0" xfId="0" applyFont="1" applyBorder="1" applyAlignment="1" applyProtection="1">
      <alignment vertical="center"/>
    </xf>
    <xf numFmtId="0" fontId="335" fillId="0" borderId="0" xfId="0" applyFont="1" applyBorder="1" applyAlignment="1" applyProtection="1"/>
    <xf numFmtId="3" fontId="336" fillId="0" borderId="0" xfId="0" applyNumberFormat="1" applyFont="1" applyBorder="1" applyAlignment="1" applyProtection="1"/>
    <xf numFmtId="0" fontId="337" fillId="0" borderId="0" xfId="0" applyFont="1" applyBorder="1" applyAlignment="1" applyProtection="1">
      <alignment horizontal="center" vertical="center"/>
    </xf>
    <xf numFmtId="0" fontId="338" fillId="0" borderId="0" xfId="0" applyFont="1" applyBorder="1" applyAlignment="1" applyProtection="1">
      <alignment horizontal="center" vertical="center"/>
    </xf>
    <xf numFmtId="0" fontId="339" fillId="0" borderId="0" xfId="0" applyFont="1" applyBorder="1" applyAlignment="1" applyProtection="1">
      <alignment horizontal="center" vertical="center"/>
    </xf>
    <xf numFmtId="0" fontId="343" fillId="0" borderId="0" xfId="0" applyFont="1" applyBorder="1" applyAlignment="1" applyProtection="1"/>
    <xf numFmtId="4" fontId="344" fillId="0" borderId="0" xfId="0" applyNumberFormat="1" applyFont="1" applyBorder="1" applyAlignment="1" applyProtection="1"/>
    <xf numFmtId="0" fontId="345" fillId="0" borderId="0" xfId="0" applyFont="1" applyBorder="1" applyAlignment="1" applyProtection="1">
      <alignment horizontal="left"/>
    </xf>
    <xf numFmtId="0" fontId="346" fillId="0" borderId="0" xfId="0" applyFont="1" applyBorder="1" applyAlignment="1" applyProtection="1">
      <alignment horizontal="center"/>
    </xf>
    <xf numFmtId="0" fontId="347" fillId="2" borderId="0" xfId="0" applyFont="1" applyFill="1" applyBorder="1" applyAlignment="1" applyProtection="1">
      <alignment horizontal="center"/>
    </xf>
    <xf numFmtId="0" fontId="348" fillId="0" borderId="0" xfId="0" applyFont="1" applyBorder="1" applyAlignment="1" applyProtection="1">
      <alignment horizontal="left" vertical="top"/>
    </xf>
    <xf numFmtId="0" fontId="349" fillId="0" borderId="0" xfId="0" applyFont="1" applyBorder="1" applyAlignment="1" applyProtection="1"/>
    <xf numFmtId="0" fontId="350" fillId="0" borderId="0" xfId="0" applyFont="1" applyBorder="1" applyAlignment="1" applyProtection="1">
      <alignment horizontal="left" vertical="top"/>
    </xf>
    <xf numFmtId="0" fontId="351" fillId="0" borderId="0" xfId="0" applyFont="1" applyBorder="1" applyAlignment="1" applyProtection="1">
      <alignment horizontal="left" vertical="top"/>
    </xf>
    <xf numFmtId="0" fontId="353" fillId="0" borderId="0" xfId="0" applyFont="1" applyBorder="1" applyAlignment="1" applyProtection="1">
      <alignment horizontal="left" vertical="center"/>
    </xf>
    <xf numFmtId="0" fontId="355" fillId="0" borderId="1" xfId="0" applyFont="1" applyBorder="1" applyAlignment="1" applyProtection="1">
      <alignment horizontal="center" vertical="center"/>
    </xf>
    <xf numFmtId="0" fontId="358" fillId="0" borderId="1" xfId="0" applyFont="1" applyBorder="1" applyAlignment="1" applyProtection="1">
      <alignment vertical="center"/>
    </xf>
    <xf numFmtId="0" fontId="359" fillId="0" borderId="1" xfId="0" applyFont="1" applyBorder="1" applyAlignment="1" applyProtection="1">
      <alignment vertical="center"/>
    </xf>
    <xf numFmtId="0" fontId="360" fillId="0" borderId="1" xfId="0" applyFont="1" applyBorder="1" applyAlignment="1" applyProtection="1">
      <alignment vertical="center"/>
    </xf>
    <xf numFmtId="0" fontId="361" fillId="0" borderId="1" xfId="0" applyFont="1" applyBorder="1" applyAlignment="1" applyProtection="1">
      <alignment vertical="center"/>
    </xf>
    <xf numFmtId="0" fontId="362" fillId="0" borderId="1" xfId="0" applyFont="1" applyBorder="1" applyAlignment="1" applyProtection="1">
      <alignment horizontal="left" vertical="center"/>
    </xf>
    <xf numFmtId="177" fontId="363" fillId="0" borderId="1" xfId="0" applyNumberFormat="1" applyFont="1" applyBorder="1" applyAlignment="1" applyProtection="1">
      <alignment vertical="center"/>
    </xf>
    <xf numFmtId="177" fontId="364" fillId="0" borderId="1" xfId="0" applyNumberFormat="1" applyFont="1" applyBorder="1" applyAlignment="1" applyProtection="1">
      <alignment vertical="center" wrapText="1"/>
    </xf>
    <xf numFmtId="177" fontId="365" fillId="0" borderId="1" xfId="0" applyNumberFormat="1" applyFont="1" applyBorder="1" applyAlignment="1" applyProtection="1">
      <alignment vertical="center" wrapText="1"/>
    </xf>
    <xf numFmtId="177" fontId="366" fillId="0" borderId="1" xfId="0" applyNumberFormat="1" applyFont="1" applyBorder="1" applyAlignment="1" applyProtection="1">
      <alignment vertical="center" wrapText="1"/>
    </xf>
    <xf numFmtId="177" fontId="367" fillId="0" borderId="1" xfId="0" applyNumberFormat="1" applyFont="1" applyBorder="1" applyAlignment="1" applyProtection="1">
      <alignment vertical="center" wrapText="1"/>
    </xf>
    <xf numFmtId="177" fontId="368" fillId="0" borderId="1" xfId="0" applyNumberFormat="1" applyFont="1" applyBorder="1" applyAlignment="1" applyProtection="1">
      <alignment vertical="center" wrapText="1"/>
    </xf>
    <xf numFmtId="177" fontId="369" fillId="0" borderId="1" xfId="0" applyNumberFormat="1" applyFont="1" applyBorder="1" applyAlignment="1" applyProtection="1">
      <alignment vertical="center" wrapText="1"/>
    </xf>
    <xf numFmtId="177" fontId="370" fillId="0" borderId="1" xfId="0" applyNumberFormat="1" applyFont="1" applyBorder="1" applyAlignment="1" applyProtection="1">
      <alignment vertical="center" wrapText="1"/>
    </xf>
    <xf numFmtId="177" fontId="371" fillId="0" borderId="1" xfId="0" applyNumberFormat="1" applyFont="1" applyBorder="1" applyAlignment="1" applyProtection="1">
      <alignment vertical="center" wrapText="1"/>
    </xf>
    <xf numFmtId="177" fontId="372" fillId="0" borderId="1" xfId="0" applyNumberFormat="1" applyFont="1" applyBorder="1" applyAlignment="1" applyProtection="1">
      <alignment vertical="center" wrapText="1"/>
    </xf>
    <xf numFmtId="177" fontId="373" fillId="0" borderId="1" xfId="0" applyNumberFormat="1" applyFont="1" applyBorder="1" applyAlignment="1" applyProtection="1">
      <alignment vertical="center" wrapText="1"/>
    </xf>
    <xf numFmtId="177" fontId="374" fillId="0" borderId="1" xfId="0" applyNumberFormat="1" applyFont="1" applyBorder="1" applyAlignment="1" applyProtection="1">
      <alignment vertical="center" wrapText="1"/>
    </xf>
    <xf numFmtId="177" fontId="375" fillId="0" borderId="1" xfId="0" applyNumberFormat="1" applyFont="1" applyBorder="1" applyAlignment="1" applyProtection="1">
      <alignment vertical="center" wrapText="1"/>
    </xf>
    <xf numFmtId="177" fontId="376" fillId="0" borderId="1" xfId="0" applyNumberFormat="1" applyFont="1" applyBorder="1" applyAlignment="1" applyProtection="1">
      <alignment vertical="center" wrapText="1"/>
    </xf>
    <xf numFmtId="0" fontId="377" fillId="0" borderId="0" xfId="0" applyFont="1" applyBorder="1" applyAlignment="1" applyProtection="1">
      <alignment vertical="center"/>
    </xf>
    <xf numFmtId="0" fontId="378" fillId="0" borderId="1" xfId="0" applyFont="1" applyBorder="1" applyAlignment="1" applyProtection="1">
      <alignment vertical="center"/>
    </xf>
    <xf numFmtId="0" fontId="379" fillId="0" borderId="1" xfId="0" applyFont="1" applyBorder="1" applyAlignment="1" applyProtection="1">
      <alignment vertical="center"/>
    </xf>
    <xf numFmtId="177" fontId="380" fillId="0" borderId="1" xfId="0" applyNumberFormat="1" applyFont="1" applyBorder="1" applyAlignment="1" applyProtection="1">
      <alignment vertical="center"/>
    </xf>
    <xf numFmtId="177" fontId="381" fillId="0" borderId="1" xfId="0" applyNumberFormat="1" applyFont="1" applyBorder="1" applyAlignment="1" applyProtection="1">
      <alignment vertical="center" wrapText="1"/>
    </xf>
    <xf numFmtId="0" fontId="382" fillId="0" borderId="0" xfId="0" applyFont="1" applyBorder="1" applyAlignment="1" applyProtection="1">
      <alignment horizontal="right" vertical="center"/>
    </xf>
    <xf numFmtId="0" fontId="384" fillId="0" borderId="0" xfId="0" applyFont="1" applyBorder="1" applyAlignment="1" applyProtection="1">
      <alignment horizontal="left" vertical="center"/>
    </xf>
    <xf numFmtId="0" fontId="385" fillId="0" borderId="1" xfId="0" applyFont="1" applyBorder="1" applyAlignment="1" applyProtection="1">
      <alignment horizontal="center" vertical="center" wrapText="1"/>
    </xf>
    <xf numFmtId="0" fontId="386" fillId="0" borderId="1" xfId="0" applyFont="1" applyBorder="1" applyAlignment="1" applyProtection="1">
      <alignment horizontal="center" vertical="center"/>
    </xf>
    <xf numFmtId="176" fontId="387" fillId="0" borderId="1" xfId="0" applyNumberFormat="1" applyFont="1" applyBorder="1" applyAlignment="1" applyProtection="1">
      <alignment vertical="center"/>
    </xf>
    <xf numFmtId="177" fontId="388" fillId="0" borderId="1" xfId="0" applyNumberFormat="1" applyFont="1" applyBorder="1" applyAlignment="1" applyProtection="1">
      <alignment horizontal="right" vertical="center"/>
    </xf>
    <xf numFmtId="177" fontId="389" fillId="0" borderId="1" xfId="0" applyNumberFormat="1" applyFont="1" applyBorder="1" applyAlignment="1" applyProtection="1">
      <alignment vertical="center"/>
    </xf>
    <xf numFmtId="177" fontId="390" fillId="0" borderId="1" xfId="0" applyNumberFormat="1" applyFont="1" applyBorder="1" applyAlignment="1" applyProtection="1">
      <alignment vertical="center" wrapText="1"/>
    </xf>
    <xf numFmtId="0" fontId="391" fillId="0" borderId="0" xfId="0" applyFont="1" applyBorder="1" applyAlignment="1" applyProtection="1">
      <alignment horizontal="right" vertical="center"/>
    </xf>
    <xf numFmtId="0" fontId="393" fillId="0" borderId="0" xfId="0" applyFont="1" applyBorder="1" applyAlignment="1" applyProtection="1">
      <alignment vertical="center"/>
    </xf>
    <xf numFmtId="0" fontId="394" fillId="0" borderId="0" xfId="0" applyFont="1" applyBorder="1" applyAlignment="1" applyProtection="1">
      <alignment horizontal="right" vertical="center"/>
    </xf>
    <xf numFmtId="0" fontId="401" fillId="0" borderId="9" xfId="0" applyFont="1" applyBorder="1" applyAlignment="1" applyProtection="1">
      <alignment horizontal="center" vertical="center"/>
    </xf>
    <xf numFmtId="0" fontId="402" fillId="0" borderId="10" xfId="0" applyFont="1" applyBorder="1" applyAlignment="1" applyProtection="1">
      <alignment horizontal="center" vertical="center"/>
    </xf>
    <xf numFmtId="49" fontId="403" fillId="0" borderId="1" xfId="0" applyNumberFormat="1" applyFont="1" applyBorder="1" applyAlignment="1" applyProtection="1">
      <alignment horizontal="left" vertical="center" wrapText="1"/>
    </xf>
    <xf numFmtId="49" fontId="404" fillId="0" borderId="1" xfId="0" applyNumberFormat="1" applyFont="1" applyBorder="1" applyAlignment="1" applyProtection="1">
      <alignment horizontal="left" vertical="center" wrapText="1"/>
    </xf>
    <xf numFmtId="49" fontId="405" fillId="0" borderId="1" xfId="0" applyNumberFormat="1" applyFont="1" applyBorder="1" applyAlignment="1" applyProtection="1">
      <alignment horizontal="left" vertical="center" wrapText="1"/>
    </xf>
    <xf numFmtId="49" fontId="406" fillId="0" borderId="1" xfId="0" applyNumberFormat="1" applyFont="1" applyBorder="1" applyAlignment="1" applyProtection="1">
      <alignment horizontal="left" vertical="center" wrapText="1"/>
    </xf>
    <xf numFmtId="49" fontId="407" fillId="0" borderId="1" xfId="0" applyNumberFormat="1" applyFont="1" applyBorder="1" applyAlignment="1" applyProtection="1">
      <alignment horizontal="left" vertical="center" wrapText="1"/>
    </xf>
    <xf numFmtId="177" fontId="408" fillId="0" borderId="1" xfId="0" applyNumberFormat="1" applyFont="1" applyBorder="1" applyAlignment="1" applyProtection="1">
      <alignment horizontal="right" vertical="center" wrapText="1"/>
    </xf>
    <xf numFmtId="177" fontId="409" fillId="0" borderId="1" xfId="0" applyNumberFormat="1" applyFont="1" applyBorder="1" applyAlignment="1" applyProtection="1">
      <alignment horizontal="right" vertical="center" wrapText="1"/>
    </xf>
    <xf numFmtId="177" fontId="410" fillId="0" borderId="1" xfId="0" applyNumberFormat="1" applyFont="1" applyBorder="1" applyAlignment="1" applyProtection="1">
      <alignment horizontal="right" vertical="center" wrapText="1"/>
    </xf>
    <xf numFmtId="177" fontId="411" fillId="0" borderId="1" xfId="0" applyNumberFormat="1" applyFont="1" applyBorder="1" applyAlignment="1" applyProtection="1">
      <alignment horizontal="right" vertical="center" wrapText="1"/>
    </xf>
    <xf numFmtId="177" fontId="412" fillId="0" borderId="1" xfId="0" applyNumberFormat="1" applyFont="1" applyBorder="1" applyAlignment="1" applyProtection="1">
      <alignment horizontal="right" vertical="center" wrapText="1"/>
    </xf>
    <xf numFmtId="177" fontId="413" fillId="0" borderId="1" xfId="0" applyNumberFormat="1" applyFont="1" applyBorder="1" applyAlignment="1" applyProtection="1">
      <alignment vertical="center"/>
    </xf>
    <xf numFmtId="177" fontId="414" fillId="0" borderId="1" xfId="0" applyNumberFormat="1" applyFont="1" applyBorder="1" applyAlignment="1" applyProtection="1">
      <alignment vertical="center"/>
    </xf>
    <xf numFmtId="177" fontId="415" fillId="0" borderId="1" xfId="0" applyNumberFormat="1" applyFont="1" applyBorder="1" applyAlignment="1" applyProtection="1">
      <alignment horizontal="right" vertical="center" wrapText="1"/>
    </xf>
    <xf numFmtId="177" fontId="416" fillId="0" borderId="1" xfId="0" applyNumberFormat="1" applyFont="1" applyBorder="1" applyAlignment="1" applyProtection="1">
      <alignment horizontal="right" vertical="center" wrapText="1"/>
    </xf>
    <xf numFmtId="177" fontId="417" fillId="0" borderId="1" xfId="0" applyNumberFormat="1" applyFont="1" applyBorder="1" applyAlignment="1" applyProtection="1">
      <alignment horizontal="right" vertical="center" wrapText="1"/>
    </xf>
    <xf numFmtId="177" fontId="418" fillId="0" borderId="1" xfId="0" applyNumberFormat="1" applyFont="1" applyBorder="1" applyAlignment="1" applyProtection="1">
      <alignment horizontal="right" vertical="center" wrapText="1"/>
    </xf>
    <xf numFmtId="177" fontId="419" fillId="0" borderId="1" xfId="0" applyNumberFormat="1" applyFont="1" applyBorder="1" applyAlignment="1" applyProtection="1">
      <alignment horizontal="right" vertical="center" wrapText="1"/>
    </xf>
    <xf numFmtId="177" fontId="420" fillId="0" borderId="1" xfId="0" applyNumberFormat="1" applyFont="1" applyBorder="1" applyAlignment="1" applyProtection="1">
      <alignment horizontal="right" vertical="center" wrapText="1"/>
    </xf>
    <xf numFmtId="177" fontId="421" fillId="0" borderId="1" xfId="0" applyNumberFormat="1" applyFont="1" applyBorder="1" applyAlignment="1" applyProtection="1">
      <alignment horizontal="right" vertical="center" wrapText="1"/>
    </xf>
    <xf numFmtId="177" fontId="422" fillId="0" borderId="1" xfId="0" applyNumberFormat="1" applyFont="1" applyBorder="1" applyAlignment="1" applyProtection="1">
      <alignment horizontal="right" vertical="center" wrapText="1"/>
    </xf>
    <xf numFmtId="177" fontId="423" fillId="0" borderId="1" xfId="0" applyNumberFormat="1" applyFont="1" applyBorder="1" applyAlignment="1" applyProtection="1">
      <alignment horizontal="right" vertical="center" wrapText="1"/>
    </xf>
    <xf numFmtId="177" fontId="424" fillId="0" borderId="1" xfId="0" applyNumberFormat="1" applyFont="1" applyBorder="1" applyAlignment="1" applyProtection="1">
      <alignment horizontal="right" vertical="center" wrapText="1"/>
    </xf>
    <xf numFmtId="177" fontId="425" fillId="0" borderId="1" xfId="0" applyNumberFormat="1" applyFont="1" applyBorder="1" applyAlignment="1" applyProtection="1">
      <alignment horizontal="right" vertical="center" wrapText="1"/>
    </xf>
    <xf numFmtId="177" fontId="426" fillId="0" borderId="1" xfId="0" applyNumberFormat="1" applyFont="1" applyBorder="1" applyAlignment="1" applyProtection="1">
      <alignment horizontal="right" vertical="center" wrapText="1"/>
    </xf>
    <xf numFmtId="177" fontId="427" fillId="0" borderId="1" xfId="0" applyNumberFormat="1" applyFont="1" applyBorder="1" applyAlignment="1" applyProtection="1">
      <alignment horizontal="right" vertical="center" wrapText="1"/>
    </xf>
    <xf numFmtId="177" fontId="428" fillId="0" borderId="1" xfId="0" applyNumberFormat="1" applyFont="1" applyBorder="1" applyAlignment="1" applyProtection="1">
      <alignment horizontal="right" vertical="center" wrapText="1"/>
    </xf>
    <xf numFmtId="177" fontId="429" fillId="0" borderId="1" xfId="0" applyNumberFormat="1" applyFont="1" applyBorder="1" applyAlignment="1" applyProtection="1">
      <alignment horizontal="right" vertical="center" wrapText="1"/>
    </xf>
    <xf numFmtId="177" fontId="430" fillId="0" borderId="1" xfId="0" applyNumberFormat="1" applyFont="1" applyBorder="1" applyAlignment="1" applyProtection="1">
      <alignment horizontal="right" vertical="center" wrapText="1"/>
    </xf>
    <xf numFmtId="177" fontId="431" fillId="0" borderId="1" xfId="0" applyNumberFormat="1" applyFont="1" applyBorder="1" applyAlignment="1" applyProtection="1">
      <alignment horizontal="right" vertical="center" wrapText="1"/>
    </xf>
    <xf numFmtId="177" fontId="432" fillId="0" borderId="1" xfId="0" applyNumberFormat="1" applyFont="1" applyBorder="1" applyAlignment="1" applyProtection="1">
      <alignment horizontal="right" vertical="center" wrapText="1"/>
    </xf>
    <xf numFmtId="177" fontId="433" fillId="0" borderId="1" xfId="0" applyNumberFormat="1" applyFont="1" applyBorder="1" applyAlignment="1" applyProtection="1">
      <alignment horizontal="right" vertical="center" wrapText="1"/>
    </xf>
    <xf numFmtId="177" fontId="434" fillId="0" borderId="1" xfId="0" applyNumberFormat="1" applyFont="1" applyBorder="1" applyAlignment="1" applyProtection="1">
      <alignment horizontal="right" vertical="center" wrapText="1"/>
    </xf>
    <xf numFmtId="177" fontId="435" fillId="0" borderId="1" xfId="0" applyNumberFormat="1" applyFont="1" applyBorder="1" applyAlignment="1" applyProtection="1">
      <alignment horizontal="right" vertical="center" wrapText="1"/>
    </xf>
    <xf numFmtId="49" fontId="436" fillId="0" borderId="1" xfId="0" applyNumberFormat="1" applyFont="1" applyBorder="1" applyAlignment="1" applyProtection="1">
      <alignment horizontal="left" vertical="center" wrapText="1"/>
    </xf>
    <xf numFmtId="49" fontId="437" fillId="0" borderId="1" xfId="0" applyNumberFormat="1" applyFont="1" applyBorder="1" applyAlignment="1" applyProtection="1">
      <alignment horizontal="left" vertical="center" wrapText="1"/>
    </xf>
    <xf numFmtId="177" fontId="438" fillId="0" borderId="1" xfId="0" applyNumberFormat="1" applyFont="1" applyBorder="1" applyAlignment="1" applyProtection="1">
      <alignment horizontal="right" vertical="center" wrapText="1"/>
    </xf>
    <xf numFmtId="177" fontId="439" fillId="0" borderId="1" xfId="0" applyNumberFormat="1" applyFont="1" applyBorder="1" applyAlignment="1" applyProtection="1">
      <alignment vertical="center"/>
    </xf>
    <xf numFmtId="0" fontId="440" fillId="0" borderId="0" xfId="0" applyFont="1" applyBorder="1" applyAlignment="1" applyProtection="1"/>
    <xf numFmtId="0" fontId="441" fillId="0" borderId="0" xfId="0" applyFont="1" applyBorder="1" applyAlignment="1" applyProtection="1">
      <alignment horizontal="right"/>
    </xf>
    <xf numFmtId="0" fontId="443" fillId="0" borderId="0" xfId="0" applyFont="1" applyBorder="1" applyAlignment="1" applyProtection="1">
      <alignment vertical="center"/>
    </xf>
    <xf numFmtId="0" fontId="444" fillId="0" borderId="1" xfId="0" applyFont="1" applyBorder="1" applyAlignment="1" applyProtection="1">
      <alignment horizontal="center" vertical="center" wrapText="1"/>
    </xf>
    <xf numFmtId="0" fontId="445" fillId="0" borderId="1" xfId="0" applyFont="1" applyBorder="1" applyAlignment="1" applyProtection="1">
      <alignment horizontal="center" vertical="center"/>
    </xf>
    <xf numFmtId="0" fontId="446" fillId="0" borderId="7" xfId="0" applyFont="1" applyBorder="1" applyAlignment="1" applyProtection="1">
      <alignment horizontal="center" vertical="center"/>
    </xf>
    <xf numFmtId="0" fontId="447" fillId="0" borderId="10" xfId="0" applyFont="1" applyBorder="1" applyAlignment="1" applyProtection="1">
      <alignment horizontal="center" vertical="center"/>
    </xf>
    <xf numFmtId="0" fontId="448" fillId="0" borderId="9" xfId="0" applyFont="1" applyBorder="1" applyAlignment="1" applyProtection="1">
      <alignment horizontal="center" vertical="center"/>
    </xf>
    <xf numFmtId="49" fontId="449" fillId="0" borderId="1" xfId="0" applyNumberFormat="1" applyFont="1" applyBorder="1" applyAlignment="1" applyProtection="1">
      <alignment horizontal="left" vertical="center" wrapText="1"/>
    </xf>
    <xf numFmtId="49" fontId="450" fillId="0" borderId="11" xfId="0" applyNumberFormat="1" applyFont="1" applyBorder="1" applyAlignment="1" applyProtection="1">
      <alignment horizontal="left" vertical="center" wrapText="1"/>
    </xf>
    <xf numFmtId="49" fontId="451" fillId="0" borderId="8" xfId="0" applyNumberFormat="1" applyFont="1" applyBorder="1" applyAlignment="1" applyProtection="1">
      <alignment horizontal="left" vertical="center" wrapText="1"/>
    </xf>
    <xf numFmtId="177" fontId="452" fillId="0" borderId="1" xfId="0" applyNumberFormat="1" applyFont="1" applyBorder="1" applyAlignment="1" applyProtection="1">
      <alignment horizontal="left" vertical="center" wrapText="1"/>
    </xf>
    <xf numFmtId="177" fontId="453" fillId="0" borderId="11" xfId="0" applyNumberFormat="1" applyFont="1" applyBorder="1" applyAlignment="1" applyProtection="1">
      <alignment horizontal="right" vertical="center" wrapText="1"/>
    </xf>
    <xf numFmtId="177" fontId="454" fillId="0" borderId="8" xfId="0" applyNumberFormat="1" applyFont="1" applyBorder="1" applyAlignment="1" applyProtection="1">
      <alignment horizontal="right" vertical="center" wrapText="1"/>
    </xf>
    <xf numFmtId="177" fontId="455" fillId="0" borderId="1" xfId="0" applyNumberFormat="1" applyFont="1" applyBorder="1" applyAlignment="1" applyProtection="1">
      <alignment horizontal="right" vertical="center" wrapText="1"/>
    </xf>
    <xf numFmtId="177" fontId="456" fillId="0" borderId="7" xfId="0" applyNumberFormat="1" applyFont="1" applyBorder="1" applyAlignment="1" applyProtection="1">
      <alignment horizontal="right" vertical="center" wrapText="1"/>
    </xf>
    <xf numFmtId="0" fontId="457" fillId="0" borderId="0" xfId="0" applyFont="1" applyBorder="1" applyAlignment="1" applyProtection="1"/>
    <xf numFmtId="0" fontId="458" fillId="0" borderId="0" xfId="0" applyFont="1" applyBorder="1" applyAlignment="1" applyProtection="1">
      <alignment horizontal="right" vertical="center"/>
    </xf>
    <xf numFmtId="0" fontId="460" fillId="0" borderId="0" xfId="0" applyFont="1" applyBorder="1" applyAlignment="1" applyProtection="1">
      <alignment vertical="center"/>
    </xf>
    <xf numFmtId="0" fontId="461" fillId="2" borderId="0" xfId="0" applyFont="1" applyFill="1" applyBorder="1" applyAlignment="1" applyProtection="1">
      <alignment vertical="center"/>
    </xf>
    <xf numFmtId="0" fontId="462" fillId="0" borderId="1" xfId="0" applyFont="1" applyBorder="1" applyAlignment="1" applyProtection="1">
      <alignment horizontal="center" vertical="center"/>
    </xf>
    <xf numFmtId="0" fontId="463" fillId="0" borderId="1" xfId="0" applyFont="1" applyBorder="1" applyAlignment="1" applyProtection="1">
      <alignment horizontal="center" vertical="center" wrapText="1"/>
    </xf>
    <xf numFmtId="0" fontId="466" fillId="0" borderId="9" xfId="0" applyFont="1" applyBorder="1" applyAlignment="1" applyProtection="1">
      <alignment horizontal="center" vertical="center"/>
    </xf>
    <xf numFmtId="0" fontId="469" fillId="0" borderId="10" xfId="0" applyFont="1" applyBorder="1" applyAlignment="1" applyProtection="1">
      <alignment horizontal="center" vertical="center"/>
    </xf>
    <xf numFmtId="0" fontId="478" fillId="0" borderId="1" xfId="0" applyFont="1" applyBorder="1" applyAlignment="1" applyProtection="1">
      <alignment vertical="center" wrapText="1"/>
    </xf>
    <xf numFmtId="0" fontId="479" fillId="0" borderId="1" xfId="0" applyFont="1" applyBorder="1" applyAlignment="1" applyProtection="1">
      <alignment vertical="center"/>
    </xf>
    <xf numFmtId="0" fontId="480" fillId="0" borderId="1" xfId="0" applyFont="1" applyBorder="1" applyAlignment="1" applyProtection="1">
      <alignment vertical="center"/>
    </xf>
    <xf numFmtId="0" fontId="481" fillId="0" borderId="1" xfId="0" applyFont="1" applyBorder="1" applyAlignment="1" applyProtection="1">
      <alignment vertical="center"/>
    </xf>
    <xf numFmtId="0" fontId="482" fillId="0" borderId="1" xfId="0" applyFont="1" applyBorder="1" applyAlignment="1" applyProtection="1">
      <alignment horizontal="left" vertical="center"/>
    </xf>
    <xf numFmtId="0" fontId="483" fillId="0" borderId="1" xfId="0" applyFont="1" applyBorder="1" applyAlignment="1" applyProtection="1">
      <alignment vertical="center"/>
    </xf>
    <xf numFmtId="177" fontId="484" fillId="0" borderId="1" xfId="0" applyNumberFormat="1" applyFont="1" applyBorder="1" applyAlignment="1" applyProtection="1">
      <alignment horizontal="right" vertical="center"/>
    </xf>
    <xf numFmtId="177" fontId="485" fillId="0" borderId="1" xfId="0" applyNumberFormat="1" applyFont="1" applyBorder="1" applyAlignment="1" applyProtection="1">
      <alignment horizontal="right" vertical="center"/>
    </xf>
    <xf numFmtId="177" fontId="486" fillId="0" borderId="1" xfId="0" applyNumberFormat="1" applyFont="1" applyBorder="1" applyAlignment="1" applyProtection="1">
      <alignment vertical="center" wrapText="1"/>
    </xf>
    <xf numFmtId="177" fontId="487" fillId="0" borderId="1" xfId="0" applyNumberFormat="1" applyFont="1" applyBorder="1" applyAlignment="1" applyProtection="1">
      <alignment vertical="center" wrapText="1"/>
    </xf>
    <xf numFmtId="177" fontId="488" fillId="0" borderId="1" xfId="0" applyNumberFormat="1" applyFont="1" applyBorder="1" applyAlignment="1" applyProtection="1">
      <alignment vertical="center" wrapText="1"/>
    </xf>
    <xf numFmtId="177" fontId="489" fillId="0" borderId="1" xfId="0" applyNumberFormat="1" applyFont="1" applyBorder="1" applyAlignment="1" applyProtection="1">
      <alignment vertical="center" wrapText="1"/>
    </xf>
    <xf numFmtId="177" fontId="490" fillId="0" borderId="1" xfId="0" applyNumberFormat="1" applyFont="1" applyBorder="1" applyAlignment="1" applyProtection="1">
      <alignment vertical="center" wrapText="1"/>
    </xf>
    <xf numFmtId="177" fontId="491" fillId="0" borderId="1" xfId="0" applyNumberFormat="1" applyFont="1" applyBorder="1" applyAlignment="1" applyProtection="1">
      <alignment vertical="center" wrapText="1"/>
    </xf>
    <xf numFmtId="177" fontId="492" fillId="0" borderId="1" xfId="0" applyNumberFormat="1" applyFont="1" applyBorder="1" applyAlignment="1" applyProtection="1">
      <alignment vertical="center" wrapText="1"/>
    </xf>
    <xf numFmtId="177" fontId="493" fillId="0" borderId="1" xfId="0" applyNumberFormat="1" applyFont="1" applyBorder="1" applyAlignment="1" applyProtection="1">
      <alignment vertical="center" wrapText="1"/>
    </xf>
    <xf numFmtId="177" fontId="494" fillId="0" borderId="1" xfId="0" applyNumberFormat="1" applyFont="1" applyBorder="1" applyAlignment="1" applyProtection="1">
      <alignment horizontal="right" vertical="center" wrapText="1"/>
    </xf>
    <xf numFmtId="177" fontId="495" fillId="0" borderId="1" xfId="0" applyNumberFormat="1" applyFont="1" applyBorder="1" applyAlignment="1" applyProtection="1">
      <alignment vertical="center" wrapText="1"/>
    </xf>
    <xf numFmtId="177" fontId="496" fillId="0" borderId="1" xfId="0" applyNumberFormat="1" applyFont="1" applyBorder="1" applyAlignment="1" applyProtection="1">
      <alignment vertical="center" wrapText="1"/>
    </xf>
    <xf numFmtId="177" fontId="497" fillId="0" borderId="1" xfId="0" applyNumberFormat="1" applyFont="1" applyBorder="1" applyAlignment="1" applyProtection="1">
      <alignment vertical="center" wrapText="1"/>
    </xf>
    <xf numFmtId="0" fontId="498" fillId="0" borderId="1" xfId="0" applyFont="1" applyBorder="1" applyAlignment="1" applyProtection="1">
      <alignment vertical="center"/>
    </xf>
    <xf numFmtId="0" fontId="499" fillId="0" borderId="1" xfId="0" applyFont="1" applyBorder="1" applyAlignment="1" applyProtection="1">
      <alignment vertical="center"/>
    </xf>
    <xf numFmtId="177" fontId="500" fillId="0" borderId="1" xfId="0" applyNumberFormat="1" applyFont="1" applyBorder="1" applyAlignment="1" applyProtection="1">
      <alignment horizontal="right" vertical="center"/>
    </xf>
    <xf numFmtId="177" fontId="501" fillId="0" borderId="1" xfId="0" applyNumberFormat="1" applyFont="1" applyBorder="1" applyAlignment="1" applyProtection="1">
      <alignment vertical="center" wrapText="1"/>
    </xf>
    <xf numFmtId="177" fontId="502" fillId="0" borderId="1" xfId="0" applyNumberFormat="1" applyFont="1" applyBorder="1" applyAlignment="1" applyProtection="1">
      <alignment horizontal="right" vertical="center" wrapText="1"/>
    </xf>
    <xf numFmtId="0" fontId="503" fillId="0" borderId="0" xfId="0" applyFont="1" applyBorder="1" applyAlignment="1" applyProtection="1">
      <alignment horizontal="right" vertical="center"/>
    </xf>
    <xf numFmtId="0" fontId="505" fillId="0" borderId="0" xfId="0" applyFont="1" applyBorder="1" applyAlignment="1" applyProtection="1"/>
    <xf numFmtId="0" fontId="0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/>
    <xf numFmtId="0" fontId="0" fillId="0" borderId="1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9" xfId="0" applyFont="1" applyBorder="1" applyAlignment="1" applyProtection="1">
      <alignment horizontal="center" vertical="center"/>
    </xf>
    <xf numFmtId="49" fontId="0" fillId="0" borderId="8" xfId="0" applyNumberFormat="1" applyFont="1" applyBorder="1" applyAlignment="1" applyProtection="1">
      <alignment horizontal="left" vertical="center" wrapText="1"/>
    </xf>
    <xf numFmtId="49" fontId="0" fillId="0" borderId="1" xfId="0" applyNumberFormat="1" applyFont="1" applyBorder="1" applyAlignment="1" applyProtection="1">
      <alignment horizontal="left" vertical="center" wrapText="1"/>
    </xf>
    <xf numFmtId="177" fontId="0" fillId="0" borderId="7" xfId="0" applyNumberFormat="1" applyFont="1" applyBorder="1" applyAlignment="1" applyProtection="1">
      <alignment horizontal="right" vertical="center" wrapText="1"/>
    </xf>
    <xf numFmtId="177" fontId="0" fillId="0" borderId="11" xfId="0" applyNumberFormat="1" applyFont="1" applyBorder="1" applyAlignment="1" applyProtection="1">
      <alignment horizontal="right" vertical="center" wrapText="1"/>
    </xf>
    <xf numFmtId="177" fontId="0" fillId="0" borderId="8" xfId="0" applyNumberFormat="1" applyFont="1" applyBorder="1" applyAlignment="1" applyProtection="1">
      <alignment horizontal="right" vertical="center" wrapText="1"/>
    </xf>
    <xf numFmtId="177" fontId="0" fillId="0" borderId="1" xfId="0" applyNumberFormat="1" applyFont="1" applyBorder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/>
    </xf>
    <xf numFmtId="4" fontId="0" fillId="0" borderId="1" xfId="0" applyNumberFormat="1" applyFont="1" applyBorder="1" applyAlignment="1" applyProtection="1">
      <alignment horizontal="right" vertical="center" wrapText="1"/>
    </xf>
    <xf numFmtId="0" fontId="0" fillId="0" borderId="12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/>
    <xf numFmtId="2" fontId="0" fillId="0" borderId="8" xfId="0" applyNumberFormat="1" applyFont="1" applyBorder="1" applyAlignment="1" applyProtection="1">
      <alignment horizontal="right" vertical="center" wrapText="1"/>
    </xf>
    <xf numFmtId="4" fontId="0" fillId="0" borderId="1" xfId="0" applyNumberFormat="1" applyFont="1" applyBorder="1" applyAlignment="1" applyProtection="1">
      <alignment vertical="center"/>
    </xf>
    <xf numFmtId="4" fontId="0" fillId="0" borderId="1" xfId="0" applyNumberFormat="1" applyFont="1" applyBorder="1" applyAlignment="1" applyProtection="1">
      <alignment horizontal="left" vertical="center"/>
    </xf>
    <xf numFmtId="4" fontId="0" fillId="0" borderId="15" xfId="0" applyNumberFormat="1" applyFont="1" applyBorder="1" applyAlignment="1" applyProtection="1">
      <alignment vertical="center"/>
    </xf>
    <xf numFmtId="4" fontId="0" fillId="0" borderId="15" xfId="0" applyNumberFormat="1" applyFont="1" applyBorder="1" applyAlignment="1" applyProtection="1">
      <alignment horizontal="right" vertical="center" wrapText="1"/>
    </xf>
    <xf numFmtId="4" fontId="0" fillId="0" borderId="9" xfId="0" applyNumberFormat="1" applyFont="1" applyBorder="1" applyAlignment="1" applyProtection="1">
      <alignment vertical="center"/>
    </xf>
    <xf numFmtId="4" fontId="0" fillId="0" borderId="7" xfId="0" applyNumberFormat="1" applyFont="1" applyBorder="1" applyAlignment="1" applyProtection="1">
      <alignment horizontal="right" vertical="center" wrapText="1"/>
    </xf>
    <xf numFmtId="4" fontId="0" fillId="0" borderId="15" xfId="0" applyNumberFormat="1" applyFont="1" applyBorder="1" applyAlignment="1" applyProtection="1">
      <alignment horizontal="center" vertical="center"/>
    </xf>
    <xf numFmtId="4" fontId="0" fillId="0" borderId="1" xfId="0" applyNumberFormat="1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vertical="center"/>
    </xf>
    <xf numFmtId="4" fontId="0" fillId="0" borderId="1" xfId="0" applyNumberFormat="1" applyFont="1" applyBorder="1" applyAlignment="1" applyProtection="1"/>
    <xf numFmtId="4" fontId="0" fillId="0" borderId="1" xfId="0" applyNumberFormat="1" applyFont="1" applyBorder="1" applyAlignment="1" applyProtection="1">
      <alignment horizontal="center" vertical="center"/>
    </xf>
    <xf numFmtId="4" fontId="0" fillId="0" borderId="11" xfId="0" applyNumberFormat="1" applyFont="1" applyBorder="1" applyAlignment="1" applyProtection="1">
      <alignment horizontal="right" vertical="center" wrapText="1"/>
    </xf>
    <xf numFmtId="4" fontId="0" fillId="0" borderId="8" xfId="0" applyNumberFormat="1" applyFont="1" applyBorder="1" applyAlignment="1" applyProtection="1">
      <alignment horizontal="right" vertical="center" wrapText="1"/>
    </xf>
    <xf numFmtId="0" fontId="0" fillId="0" borderId="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0" fillId="0" borderId="7" xfId="0" applyFont="1" applyBorder="1" applyAlignment="1" applyProtection="1">
      <alignment horizontal="center" vertical="center" wrapText="1"/>
    </xf>
    <xf numFmtId="0" fontId="0" fillId="0" borderId="10" xfId="0" applyFont="1" applyBorder="1" applyAlignment="1" applyProtection="1">
      <alignment horizontal="center" vertical="center"/>
    </xf>
    <xf numFmtId="177" fontId="0" fillId="0" borderId="1" xfId="0" applyNumberFormat="1" applyFont="1" applyBorder="1" applyAlignment="1" applyProtection="1">
      <alignment horizontal="right" vertical="center"/>
    </xf>
    <xf numFmtId="177" fontId="0" fillId="0" borderId="1" xfId="0" applyNumberFormat="1" applyFont="1" applyBorder="1" applyAlignment="1" applyProtection="1">
      <alignment vertical="center"/>
    </xf>
    <xf numFmtId="0" fontId="0" fillId="0" borderId="9" xfId="0" applyFont="1" applyBorder="1" applyAlignment="1" applyProtection="1">
      <alignment horizontal="center" vertical="center" wrapText="1"/>
    </xf>
    <xf numFmtId="0" fontId="0" fillId="0" borderId="15" xfId="0" applyFont="1" applyBorder="1" applyAlignment="1" applyProtection="1">
      <alignment horizontal="center" vertical="center"/>
    </xf>
    <xf numFmtId="177" fontId="0" fillId="0" borderId="8" xfId="0" applyNumberFormat="1" applyFont="1" applyBorder="1" applyAlignment="1" applyProtection="1">
      <alignment horizontal="left" vertical="center" wrapText="1"/>
    </xf>
    <xf numFmtId="177" fontId="0" fillId="0" borderId="1" xfId="0" applyNumberFormat="1" applyFont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horizontal="right"/>
    </xf>
    <xf numFmtId="49" fontId="0" fillId="0" borderId="7" xfId="0" applyNumberFormat="1" applyFont="1" applyBorder="1" applyAlignment="1" applyProtection="1">
      <alignment horizontal="left" vertical="center" wrapText="1"/>
    </xf>
    <xf numFmtId="38" fontId="0" fillId="0" borderId="1" xfId="0" applyNumberFormat="1" applyFont="1" applyBorder="1" applyAlignment="1" applyProtection="1">
      <alignment horizontal="right" vertical="center"/>
    </xf>
    <xf numFmtId="0" fontId="0" fillId="2" borderId="1" xfId="0" applyFont="1" applyFill="1" applyBorder="1" applyAlignment="1" applyProtection="1">
      <alignment vertical="center"/>
    </xf>
    <xf numFmtId="0" fontId="0" fillId="0" borderId="8" xfId="0" applyFont="1" applyBorder="1" applyAlignment="1" applyProtection="1">
      <alignment vertical="center"/>
    </xf>
    <xf numFmtId="0" fontId="0" fillId="0" borderId="7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horizontal="center" vertical="center" wrapText="1"/>
    </xf>
    <xf numFmtId="0" fontId="0" fillId="0" borderId="4" xfId="0" applyFont="1" applyBorder="1" applyAlignment="1" applyProtection="1">
      <alignment vertical="center"/>
    </xf>
    <xf numFmtId="0" fontId="0" fillId="0" borderId="4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57" fontId="1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1" fillId="0" borderId="0" xfId="0" applyFont="1" applyBorder="1" applyAlignment="1" applyProtection="1">
      <alignment horizontal="center" vertical="center"/>
    </xf>
    <xf numFmtId="176" fontId="22" fillId="0" borderId="0" xfId="0" applyNumberFormat="1" applyFont="1" applyBorder="1" applyAlignment="1" applyProtection="1">
      <alignment horizontal="center" vertical="center"/>
    </xf>
    <xf numFmtId="177" fontId="25" fillId="0" borderId="1" xfId="0" applyNumberFormat="1" applyFont="1" applyBorder="1" applyAlignment="1" applyProtection="1">
      <alignment horizontal="center" vertical="center"/>
    </xf>
    <xf numFmtId="0" fontId="33" fillId="0" borderId="0" xfId="0" applyFont="1" applyBorder="1" applyAlignment="1" applyProtection="1">
      <alignment horizontal="left"/>
    </xf>
    <xf numFmtId="176" fontId="34" fillId="0" borderId="0" xfId="0" applyNumberFormat="1" applyFont="1" applyBorder="1" applyAlignment="1" applyProtection="1">
      <alignment horizontal="left"/>
    </xf>
    <xf numFmtId="0" fontId="40" fillId="0" borderId="1" xfId="0" applyFont="1" applyBorder="1" applyAlignment="1" applyProtection="1">
      <alignment horizontal="center" vertical="center"/>
    </xf>
    <xf numFmtId="0" fontId="36" fillId="0" borderId="0" xfId="0" applyFont="1" applyBorder="1" applyAlignment="1" applyProtection="1">
      <alignment horizontal="center" vertical="center"/>
    </xf>
    <xf numFmtId="0" fontId="39" fillId="0" borderId="1" xfId="0" applyFont="1" applyBorder="1" applyAlignment="1" applyProtection="1">
      <alignment horizontal="center" vertical="center" wrapText="1"/>
    </xf>
    <xf numFmtId="0" fontId="41" fillId="0" borderId="1" xfId="0" applyFont="1" applyBorder="1" applyAlignment="1" applyProtection="1">
      <alignment vertical="center"/>
    </xf>
    <xf numFmtId="0" fontId="42" fillId="0" borderId="1" xfId="0" applyFont="1" applyBorder="1" applyAlignment="1" applyProtection="1">
      <alignment vertical="center" wrapText="1"/>
    </xf>
    <xf numFmtId="0" fontId="76" fillId="0" borderId="1" xfId="0" applyFont="1" applyBorder="1" applyAlignment="1" applyProtection="1">
      <alignment horizontal="center" vertical="center" wrapText="1"/>
    </xf>
    <xf numFmtId="0" fontId="69" fillId="0" borderId="0" xfId="0" applyFont="1" applyBorder="1" applyAlignment="1" applyProtection="1">
      <alignment horizontal="center" vertical="center"/>
    </xf>
    <xf numFmtId="0" fontId="77" fillId="0" borderId="1" xfId="0" applyFont="1" applyBorder="1" applyAlignment="1" applyProtection="1">
      <alignment horizontal="center" vertical="center"/>
    </xf>
    <xf numFmtId="0" fontId="105" fillId="0" borderId="0" xfId="0" applyFont="1" applyBorder="1" applyAlignment="1" applyProtection="1">
      <alignment horizontal="center" vertical="center"/>
    </xf>
    <xf numFmtId="0" fontId="112" fillId="0" borderId="1" xfId="0" applyFont="1" applyBorder="1" applyAlignment="1" applyProtection="1">
      <alignment horizontal="center" vertical="center"/>
    </xf>
    <xf numFmtId="0" fontId="113" fillId="0" borderId="1" xfId="0" applyFont="1" applyBorder="1" applyAlignment="1" applyProtection="1">
      <alignment horizontal="center" vertical="center" wrapText="1"/>
    </xf>
    <xf numFmtId="0" fontId="141" fillId="0" borderId="0" xfId="0" applyFont="1" applyBorder="1" applyAlignment="1" applyProtection="1">
      <alignment horizontal="center"/>
    </xf>
    <xf numFmtId="0" fontId="142" fillId="0" borderId="0" xfId="0" applyFont="1" applyBorder="1" applyAlignment="1" applyProtection="1"/>
    <xf numFmtId="0" fontId="156" fillId="0" borderId="0" xfId="0" applyFont="1" applyBorder="1" applyAlignment="1" applyProtection="1">
      <alignment horizontal="center" vertical="center"/>
    </xf>
    <xf numFmtId="176" fontId="157" fillId="0" borderId="0" xfId="0" applyNumberFormat="1" applyFont="1" applyBorder="1" applyAlignment="1" applyProtection="1">
      <alignment horizontal="center" vertical="center"/>
    </xf>
    <xf numFmtId="0" fontId="170" fillId="0" borderId="0" xfId="0" applyFont="1" applyBorder="1" applyAlignment="1" applyProtection="1">
      <alignment horizontal="left"/>
    </xf>
    <xf numFmtId="176" fontId="171" fillId="0" borderId="0" xfId="0" applyNumberFormat="1" applyFont="1" applyBorder="1" applyAlignment="1" applyProtection="1">
      <alignment horizontal="left"/>
    </xf>
    <xf numFmtId="0" fontId="174" fillId="0" borderId="0" xfId="0" applyFont="1" applyBorder="1" applyAlignment="1" applyProtection="1">
      <alignment horizontal="center" vertical="center"/>
    </xf>
    <xf numFmtId="0" fontId="176" fillId="0" borderId="1" xfId="0" applyFont="1" applyBorder="1" applyAlignment="1" applyProtection="1">
      <alignment horizontal="center" vertical="center" wrapText="1"/>
    </xf>
    <xf numFmtId="0" fontId="177" fillId="0" borderId="1" xfId="0" applyFont="1" applyBorder="1" applyAlignment="1" applyProtection="1">
      <alignment horizontal="center" vertical="center"/>
    </xf>
    <xf numFmtId="0" fontId="205" fillId="0" borderId="0" xfId="0" applyFont="1" applyBorder="1" applyAlignment="1" applyProtection="1">
      <alignment horizontal="center" vertical="center"/>
    </xf>
    <xf numFmtId="0" fontId="207" fillId="0" borderId="1" xfId="0" applyFont="1" applyBorder="1" applyAlignment="1" applyProtection="1">
      <alignment horizontal="center" vertical="center"/>
    </xf>
    <xf numFmtId="0" fontId="208" fillId="0" borderId="1" xfId="0" applyFont="1" applyBorder="1" applyAlignment="1" applyProtection="1">
      <alignment horizontal="center" vertical="center" wrapText="1"/>
    </xf>
    <xf numFmtId="0" fontId="236" fillId="0" borderId="0" xfId="0" applyFont="1" applyBorder="1" applyAlignment="1" applyProtection="1">
      <alignment horizontal="center" vertical="center"/>
    </xf>
    <xf numFmtId="0" fontId="250" fillId="0" borderId="1" xfId="0" applyFont="1" applyBorder="1" applyAlignment="1" applyProtection="1">
      <alignment horizontal="center" vertical="center" wrapText="1"/>
    </xf>
    <xf numFmtId="0" fontId="252" fillId="0" borderId="1" xfId="0" applyFont="1" applyBorder="1" applyAlignment="1" applyProtection="1">
      <alignment vertical="center" wrapText="1"/>
    </xf>
    <xf numFmtId="0" fontId="251" fillId="0" borderId="1" xfId="0" applyFont="1" applyBorder="1" applyAlignment="1" applyProtection="1">
      <alignment horizontal="center" vertical="center"/>
    </xf>
    <xf numFmtId="0" fontId="253" fillId="0" borderId="1" xfId="0" applyFont="1" applyBorder="1" applyAlignment="1" applyProtection="1">
      <alignment vertical="center"/>
    </xf>
    <xf numFmtId="0" fontId="248" fillId="0" borderId="0" xfId="0" applyFont="1" applyBorder="1" applyAlignment="1" applyProtection="1">
      <alignment horizontal="center" vertical="center"/>
    </xf>
    <xf numFmtId="0" fontId="281" fillId="0" borderId="0" xfId="0" applyFont="1" applyBorder="1" applyAlignment="1" applyProtection="1">
      <alignment horizontal="center" vertical="center"/>
    </xf>
    <xf numFmtId="0" fontId="288" fillId="0" borderId="1" xfId="0" applyFont="1" applyBorder="1" applyAlignment="1" applyProtection="1">
      <alignment horizontal="center" vertical="center"/>
    </xf>
    <xf numFmtId="0" fontId="286" fillId="0" borderId="1" xfId="0" applyFont="1" applyBorder="1" applyAlignment="1" applyProtection="1">
      <alignment horizontal="center" vertical="center" wrapText="1"/>
    </xf>
    <xf numFmtId="0" fontId="287" fillId="0" borderId="1" xfId="0" applyFont="1" applyBorder="1" applyAlignment="1" applyProtection="1">
      <alignment horizontal="center" vertical="center"/>
    </xf>
    <xf numFmtId="0" fontId="316" fillId="0" borderId="0" xfId="0" applyFont="1" applyBorder="1" applyAlignment="1" applyProtection="1">
      <alignment horizontal="center" vertical="center"/>
    </xf>
    <xf numFmtId="0" fontId="318" fillId="0" borderId="1" xfId="0" applyFont="1" applyBorder="1" applyAlignment="1" applyProtection="1">
      <alignment horizontal="center" vertical="center"/>
    </xf>
    <xf numFmtId="0" fontId="319" fillId="0" borderId="1" xfId="0" applyFont="1" applyBorder="1" applyAlignment="1" applyProtection="1">
      <alignment horizontal="center" vertical="center" wrapText="1"/>
    </xf>
    <xf numFmtId="0" fontId="325" fillId="0" borderId="0" xfId="0" applyFont="1" applyBorder="1" applyAlignment="1" applyProtection="1">
      <alignment horizontal="center" vertical="center"/>
    </xf>
    <xf numFmtId="0" fontId="327" fillId="0" borderId="1" xfId="0" applyFont="1" applyBorder="1" applyAlignment="1" applyProtection="1">
      <alignment horizontal="center" vertical="center"/>
    </xf>
    <xf numFmtId="0" fontId="328" fillId="0" borderId="1" xfId="0" applyFont="1" applyBorder="1" applyAlignment="1" applyProtection="1">
      <alignment horizontal="center" vertical="center" wrapText="1"/>
    </xf>
    <xf numFmtId="0" fontId="340" fillId="0" borderId="0" xfId="0" applyFont="1" applyBorder="1" applyAlignment="1" applyProtection="1">
      <alignment horizontal="center"/>
    </xf>
    <xf numFmtId="0" fontId="341" fillId="0" borderId="0" xfId="0" applyFont="1" applyBorder="1" applyAlignment="1" applyProtection="1">
      <alignment horizontal="center"/>
    </xf>
    <xf numFmtId="0" fontId="342" fillId="0" borderId="0" xfId="0" applyFont="1" applyBorder="1" applyAlignment="1" applyProtection="1">
      <alignment horizontal="center"/>
    </xf>
    <xf numFmtId="0" fontId="354" fillId="0" borderId="1" xfId="0" applyFont="1" applyBorder="1" applyAlignment="1" applyProtection="1">
      <alignment horizontal="center" vertical="center" wrapText="1"/>
    </xf>
    <xf numFmtId="0" fontId="357" fillId="0" borderId="0" xfId="0" applyFont="1" applyBorder="1" applyAlignment="1" applyProtection="1">
      <alignment horizontal="center" vertical="center" wrapText="1"/>
    </xf>
    <xf numFmtId="0" fontId="355" fillId="0" borderId="1" xfId="0" applyFont="1" applyBorder="1" applyAlignment="1" applyProtection="1">
      <alignment horizontal="center" vertical="center"/>
    </xf>
    <xf numFmtId="0" fontId="356" fillId="0" borderId="0" xfId="0" applyFont="1" applyBorder="1" applyAlignment="1" applyProtection="1">
      <alignment horizontal="center" vertical="center"/>
    </xf>
    <xf numFmtId="0" fontId="352" fillId="0" borderId="0" xfId="0" applyFont="1" applyBorder="1" applyAlignment="1" applyProtection="1">
      <alignment horizontal="center" vertical="center"/>
    </xf>
    <xf numFmtId="0" fontId="383" fillId="0" borderId="0" xfId="0" applyFont="1" applyBorder="1" applyAlignment="1" applyProtection="1">
      <alignment horizontal="center" vertical="center"/>
    </xf>
    <xf numFmtId="0" fontId="385" fillId="0" borderId="1" xfId="0" applyFont="1" applyBorder="1" applyAlignment="1" applyProtection="1">
      <alignment horizontal="center" vertical="center" wrapText="1"/>
    </xf>
    <xf numFmtId="0" fontId="386" fillId="0" borderId="1" xfId="0" applyFont="1" applyBorder="1" applyAlignment="1" applyProtection="1">
      <alignment horizontal="center" vertical="center"/>
    </xf>
    <xf numFmtId="0" fontId="395" fillId="0" borderId="1" xfId="0" applyFont="1" applyBorder="1" applyAlignment="1" applyProtection="1">
      <alignment horizontal="center" vertical="center" wrapText="1"/>
    </xf>
    <xf numFmtId="0" fontId="399" fillId="0" borderId="8" xfId="0" applyFont="1" applyBorder="1" applyAlignment="1" applyProtection="1">
      <alignment horizontal="center" vertical="center"/>
    </xf>
    <xf numFmtId="0" fontId="398" fillId="0" borderId="1" xfId="0" applyFont="1" applyBorder="1" applyAlignment="1" applyProtection="1">
      <alignment horizontal="center" vertical="center"/>
    </xf>
    <xf numFmtId="0" fontId="400" fillId="0" borderId="8" xfId="0" applyFont="1" applyBorder="1" applyAlignment="1" applyProtection="1">
      <alignment horizontal="center" vertical="center" wrapText="1"/>
    </xf>
    <xf numFmtId="0" fontId="397" fillId="0" borderId="7" xfId="0" applyFont="1" applyBorder="1" applyAlignment="1" applyProtection="1">
      <alignment horizontal="center" vertical="center" wrapText="1"/>
    </xf>
    <xf numFmtId="0" fontId="392" fillId="0" borderId="0" xfId="0" applyFont="1" applyBorder="1" applyAlignment="1" applyProtection="1">
      <alignment horizontal="center" vertical="center"/>
    </xf>
    <xf numFmtId="0" fontId="396" fillId="0" borderId="6" xfId="0" applyFont="1" applyBorder="1" applyAlignment="1" applyProtection="1">
      <alignment horizontal="center" vertical="center"/>
    </xf>
    <xf numFmtId="0" fontId="442" fillId="0" borderId="0" xfId="0" applyFont="1" applyBorder="1" applyAlignment="1" applyProtection="1">
      <alignment horizontal="center" vertical="center"/>
    </xf>
    <xf numFmtId="0" fontId="444" fillId="0" borderId="1" xfId="0" applyFont="1" applyBorder="1" applyAlignment="1" applyProtection="1">
      <alignment horizontal="center" vertical="center" wrapText="1"/>
    </xf>
    <xf numFmtId="0" fontId="445" fillId="0" borderId="1" xfId="0" applyFont="1" applyBorder="1" applyAlignment="1" applyProtection="1">
      <alignment horizontal="center" vertical="center"/>
    </xf>
    <xf numFmtId="0" fontId="463" fillId="0" borderId="1" xfId="0" applyFont="1" applyBorder="1" applyAlignment="1" applyProtection="1">
      <alignment horizontal="center" vertical="center" wrapText="1"/>
    </xf>
    <xf numFmtId="0" fontId="467" fillId="0" borderId="12" xfId="0" applyFont="1" applyBorder="1" applyAlignment="1" applyProtection="1">
      <alignment horizontal="center" vertical="center" wrapText="1"/>
    </xf>
    <xf numFmtId="0" fontId="473" fillId="0" borderId="14" xfId="0" applyFont="1" applyBorder="1" applyAlignment="1" applyProtection="1">
      <alignment horizontal="center" vertical="center" wrapText="1"/>
    </xf>
    <xf numFmtId="0" fontId="474" fillId="0" borderId="3" xfId="0" applyFont="1" applyBorder="1" applyAlignment="1" applyProtection="1">
      <alignment horizontal="center" vertical="center" wrapText="1"/>
    </xf>
    <xf numFmtId="0" fontId="468" fillId="0" borderId="13" xfId="0" applyFont="1" applyBorder="1" applyAlignment="1" applyProtection="1">
      <alignment horizontal="center" vertical="center" wrapText="1"/>
    </xf>
    <xf numFmtId="0" fontId="475" fillId="0" borderId="5" xfId="0" applyFont="1" applyBorder="1" applyAlignment="1" applyProtection="1">
      <alignment horizontal="center" vertical="center" wrapText="1"/>
    </xf>
    <xf numFmtId="0" fontId="470" fillId="0" borderId="8" xfId="0" applyFont="1" applyBorder="1" applyAlignment="1" applyProtection="1">
      <alignment horizontal="center" vertical="center"/>
    </xf>
    <xf numFmtId="0" fontId="471" fillId="0" borderId="11" xfId="0" applyFont="1" applyBorder="1" applyAlignment="1" applyProtection="1">
      <alignment horizontal="center" vertical="center"/>
    </xf>
    <xf numFmtId="0" fontId="472" fillId="0" borderId="7" xfId="0" applyFont="1" applyBorder="1" applyAlignment="1" applyProtection="1">
      <alignment horizontal="center" vertical="center"/>
    </xf>
    <xf numFmtId="0" fontId="459" fillId="0" borderId="0" xfId="0" applyFont="1" applyBorder="1" applyAlignment="1" applyProtection="1">
      <alignment horizontal="center"/>
    </xf>
    <xf numFmtId="0" fontId="462" fillId="0" borderId="1" xfId="0" applyFont="1" applyBorder="1" applyAlignment="1" applyProtection="1">
      <alignment horizontal="center" vertical="center"/>
    </xf>
    <xf numFmtId="0" fontId="464" fillId="0" borderId="9" xfId="0" applyFont="1" applyBorder="1" applyAlignment="1" applyProtection="1">
      <alignment horizontal="center" vertical="center" wrapText="1"/>
    </xf>
    <xf numFmtId="0" fontId="465" fillId="0" borderId="10" xfId="0" applyFont="1" applyBorder="1" applyAlignment="1" applyProtection="1">
      <alignment horizontal="center" vertical="center" wrapText="1"/>
    </xf>
    <xf numFmtId="0" fontId="476" fillId="0" borderId="15" xfId="0" applyFont="1" applyBorder="1" applyAlignment="1" applyProtection="1">
      <alignment horizontal="center" vertical="center" wrapText="1"/>
    </xf>
    <xf numFmtId="0" fontId="466" fillId="0" borderId="9" xfId="0" applyFont="1" applyBorder="1" applyAlignment="1" applyProtection="1">
      <alignment horizontal="center" vertical="center"/>
    </xf>
    <xf numFmtId="0" fontId="469" fillId="0" borderId="10" xfId="0" applyFont="1" applyBorder="1" applyAlignment="1" applyProtection="1">
      <alignment horizontal="center" vertical="center"/>
    </xf>
    <xf numFmtId="0" fontId="477" fillId="0" borderId="15" xfId="0" applyFont="1" applyBorder="1" applyAlignment="1" applyProtection="1">
      <alignment horizontal="center" vertical="center"/>
    </xf>
    <xf numFmtId="0" fontId="504" fillId="0" borderId="0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8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/>
    </xf>
    <xf numFmtId="0" fontId="0" fillId="0" borderId="12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0" fillId="0" borderId="13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5" xfId="0" applyFont="1" applyBorder="1" applyAlignment="1" applyProtection="1">
      <alignment horizontal="center" vertical="center"/>
    </xf>
    <xf numFmtId="0" fontId="0" fillId="0" borderId="9" xfId="0" applyFont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horizontal="center" vertical="center"/>
    </xf>
    <xf numFmtId="0" fontId="0" fillId="0" borderId="8" xfId="0" applyFon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 wrapText="1"/>
    </xf>
    <xf numFmtId="0" fontId="0" fillId="0" borderId="13" xfId="0" applyFont="1" applyBorder="1" applyAlignment="1" applyProtection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0" fillId="2" borderId="1" xfId="0" applyFont="1" applyFill="1" applyBorder="1" applyAlignment="1" applyProtection="1">
      <alignment horizontal="center" vertical="center"/>
    </xf>
    <xf numFmtId="0" fontId="0" fillId="0" borderId="9" xfId="0" applyFont="1" applyBorder="1" applyAlignment="1" applyProtection="1">
      <alignment horizontal="center" vertical="center" wrapText="1"/>
    </xf>
    <xf numFmtId="0" fontId="0" fillId="0" borderId="10" xfId="0" applyFont="1" applyBorder="1" applyAlignment="1" applyProtection="1">
      <alignment horizontal="center" vertical="center" wrapText="1"/>
    </xf>
    <xf numFmtId="0" fontId="0" fillId="0" borderId="15" xfId="0" applyFont="1" applyBorder="1" applyAlignment="1" applyProtection="1">
      <alignment horizontal="center" vertical="center" wrapText="1"/>
    </xf>
    <xf numFmtId="49" fontId="0" fillId="0" borderId="9" xfId="0" applyNumberFormat="1" applyFont="1" applyBorder="1" applyAlignment="1" applyProtection="1">
      <alignment horizontal="center" vertical="center" wrapText="1"/>
      <protection locked="0"/>
    </xf>
    <xf numFmtId="49" fontId="0" fillId="0" borderId="15" xfId="0" applyNumberFormat="1" applyFont="1" applyBorder="1" applyAlignment="1" applyProtection="1">
      <alignment horizontal="center" vertical="center" wrapText="1"/>
      <protection locked="0"/>
    </xf>
    <xf numFmtId="0" fontId="0" fillId="0" borderId="14" xfId="0" applyFont="1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horizontal="center" vertical="center" wrapText="1"/>
    </xf>
    <xf numFmtId="0" fontId="0" fillId="0" borderId="7" xfId="0" applyFont="1" applyBorder="1" applyAlignment="1" applyProtection="1">
      <alignment horizontal="center" vertical="center" wrapText="1"/>
    </xf>
    <xf numFmtId="0" fontId="0" fillId="0" borderId="15" xfId="0" applyFont="1" applyBorder="1" applyAlignment="1" applyProtection="1">
      <alignment horizontal="center" vertical="center"/>
    </xf>
    <xf numFmtId="0" fontId="0" fillId="2" borderId="9" xfId="0" applyFont="1" applyFill="1" applyBorder="1" applyAlignment="1" applyProtection="1">
      <alignment horizontal="center" vertical="center" wrapText="1"/>
    </xf>
    <xf numFmtId="0" fontId="0" fillId="2" borderId="15" xfId="0" applyFont="1" applyFill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27"/>
  <sheetViews>
    <sheetView showGridLines="0" workbookViewId="0">
      <selection activeCell="N6" sqref="N6"/>
    </sheetView>
  </sheetViews>
  <sheetFormatPr defaultRowHeight="12.75" customHeight="1"/>
  <cols>
    <col min="1" max="256" width="9.140625" style="1" customWidth="1"/>
  </cols>
  <sheetData>
    <row r="1" spans="1:255" s="1" customFormat="1" ht="24.75" customHeight="1">
      <c r="A1" s="503" t="s">
        <v>1</v>
      </c>
      <c r="B1" s="503"/>
      <c r="S1" s="2"/>
      <c r="T1" s="3"/>
    </row>
    <row r="2" spans="1:255" s="1" customFormat="1" ht="42" customHeight="1">
      <c r="S2" s="2"/>
    </row>
    <row r="3" spans="1:255" s="1" customFormat="1" ht="61.5" customHeight="1">
      <c r="A3" s="504" t="s">
        <v>2</v>
      </c>
      <c r="B3" s="504"/>
      <c r="C3" s="504"/>
      <c r="D3" s="504"/>
      <c r="E3" s="504"/>
      <c r="F3" s="504"/>
      <c r="G3" s="504"/>
      <c r="H3" s="504"/>
      <c r="I3" s="504"/>
      <c r="J3" s="504"/>
      <c r="K3" s="504"/>
      <c r="L3" s="504"/>
      <c r="M3" s="504"/>
      <c r="N3" s="504"/>
      <c r="O3" s="4"/>
      <c r="R3" s="2"/>
      <c r="S3" s="2"/>
    </row>
    <row r="4" spans="1:255" s="1" customFormat="1" ht="38.25" customHeight="1">
      <c r="A4" s="505" t="s">
        <v>3</v>
      </c>
      <c r="B4" s="506"/>
      <c r="C4" s="506"/>
      <c r="D4" s="506"/>
      <c r="E4" s="506"/>
      <c r="F4" s="506"/>
      <c r="G4" s="506"/>
      <c r="H4" s="506"/>
      <c r="I4" s="506"/>
      <c r="J4" s="506"/>
      <c r="K4" s="506"/>
      <c r="L4" s="506"/>
      <c r="M4" s="506"/>
      <c r="N4" s="4"/>
      <c r="O4" s="4"/>
      <c r="P4" s="2"/>
      <c r="Q4" s="2"/>
      <c r="R4" s="2"/>
    </row>
    <row r="5" spans="1:255" s="1" customFormat="1" ht="15" customHeight="1">
      <c r="A5" s="2"/>
      <c r="B5" s="2"/>
      <c r="E5" s="2"/>
      <c r="F5" s="2"/>
      <c r="I5" s="2"/>
      <c r="J5" s="2"/>
      <c r="K5" s="2"/>
      <c r="P5" s="2"/>
    </row>
    <row r="6" spans="1:255" s="1" customFormat="1" ht="25.5" customHeight="1">
      <c r="B6" s="2"/>
      <c r="E6" s="5" t="s">
        <v>4</v>
      </c>
      <c r="F6" s="5"/>
      <c r="G6" s="501" t="s">
        <v>409</v>
      </c>
      <c r="H6" s="502"/>
      <c r="I6" s="502"/>
      <c r="J6" s="502"/>
      <c r="K6" s="502"/>
      <c r="L6" s="7"/>
      <c r="P6" s="2"/>
    </row>
    <row r="7" spans="1:255" s="1" customFormat="1" ht="22.5" customHeight="1">
      <c r="B7" s="2"/>
      <c r="E7" s="5"/>
      <c r="F7" s="5"/>
      <c r="G7" s="5"/>
      <c r="H7" s="5"/>
      <c r="I7" s="5"/>
      <c r="J7" s="5"/>
      <c r="K7" s="5"/>
      <c r="L7" s="5"/>
    </row>
    <row r="8" spans="1:255" s="1" customFormat="1" ht="22.5" customHeight="1">
      <c r="E8" s="5"/>
      <c r="F8" s="5"/>
      <c r="G8" s="5"/>
      <c r="H8" s="5"/>
      <c r="I8" s="5"/>
      <c r="J8" s="5"/>
      <c r="K8" s="5"/>
      <c r="L8" s="5"/>
    </row>
    <row r="9" spans="1:255" s="1" customFormat="1" ht="22.5" customHeight="1">
      <c r="C9" s="2"/>
      <c r="E9" s="5"/>
      <c r="F9" s="5"/>
      <c r="G9" s="5"/>
      <c r="H9" s="5"/>
      <c r="I9" s="5"/>
      <c r="J9" s="5"/>
      <c r="K9" s="5"/>
      <c r="L9" s="5"/>
      <c r="IR9" s="2"/>
      <c r="IS9" s="2"/>
      <c r="IT9" s="8"/>
    </row>
    <row r="10" spans="1:255" s="1" customFormat="1" ht="24.75" customHeight="1">
      <c r="C10" s="2"/>
      <c r="E10" s="9" t="s">
        <v>5</v>
      </c>
      <c r="F10" s="5"/>
      <c r="G10" s="5"/>
      <c r="H10" s="507">
        <v>44531</v>
      </c>
      <c r="I10" s="508"/>
      <c r="J10" s="508"/>
      <c r="K10" s="508"/>
      <c r="L10" s="5"/>
      <c r="IR10" s="2"/>
      <c r="IT10" s="2"/>
    </row>
    <row r="11" spans="1:255" s="1" customFormat="1" ht="22.5" customHeight="1">
      <c r="E11" s="5"/>
      <c r="F11" s="5"/>
      <c r="G11" s="5"/>
      <c r="H11" s="5"/>
      <c r="I11" s="5"/>
      <c r="J11" s="5"/>
      <c r="K11" s="5"/>
      <c r="L11" s="5"/>
      <c r="IR11" s="2"/>
      <c r="IT11" s="2"/>
    </row>
    <row r="12" spans="1:255" s="1" customFormat="1" ht="22.5" customHeight="1">
      <c r="E12" s="5"/>
      <c r="F12" s="5"/>
      <c r="G12" s="5"/>
      <c r="H12" s="5"/>
      <c r="I12" s="5"/>
      <c r="J12" s="5"/>
      <c r="K12" s="5"/>
      <c r="L12" s="5"/>
      <c r="IT12" s="2"/>
      <c r="IU12" s="2"/>
    </row>
    <row r="13" spans="1:255" s="1" customFormat="1" ht="24.75" customHeight="1">
      <c r="E13" s="5" t="s">
        <v>6</v>
      </c>
      <c r="F13" s="5"/>
      <c r="G13" s="6" t="s">
        <v>0</v>
      </c>
      <c r="H13" s="501" t="s">
        <v>409</v>
      </c>
      <c r="I13" s="502"/>
      <c r="J13" s="502"/>
      <c r="K13" s="502"/>
      <c r="L13" s="502"/>
      <c r="IU13" s="2"/>
    </row>
    <row r="14" spans="1:255" s="1" customFormat="1" ht="15" customHeight="1">
      <c r="H14" s="2"/>
      <c r="I14" s="2"/>
      <c r="J14" s="2"/>
      <c r="IU14" s="2"/>
    </row>
    <row r="15" spans="1:255" s="1" customFormat="1" ht="32.25" customHeight="1">
      <c r="H15" s="2"/>
      <c r="J15" s="2"/>
      <c r="IU15" s="2"/>
    </row>
    <row r="16" spans="1:255" s="1" customFormat="1" ht="15" customHeight="1">
      <c r="J16" s="2"/>
    </row>
    <row r="17" spans="1:15" s="1" customFormat="1" ht="31.5" customHeight="1">
      <c r="A17" s="10" t="s">
        <v>7</v>
      </c>
      <c r="B17" s="10"/>
      <c r="C17" s="10"/>
      <c r="D17" s="11"/>
      <c r="E17" s="10"/>
      <c r="F17" s="10" t="s">
        <v>8</v>
      </c>
      <c r="G17" s="10"/>
      <c r="H17" s="11"/>
      <c r="I17" s="10"/>
      <c r="J17" s="10"/>
      <c r="K17" s="10"/>
      <c r="L17" s="10" t="s">
        <v>9</v>
      </c>
      <c r="M17" s="10"/>
      <c r="N17" s="12"/>
    </row>
    <row r="18" spans="1:15" s="1" customFormat="1" ht="15" customHeight="1"/>
    <row r="19" spans="1:15" s="1" customFormat="1" ht="16.5" customHeight="1"/>
    <row r="20" spans="1:15" s="1" customFormat="1" ht="22.5" customHeight="1">
      <c r="I20" s="5"/>
    </row>
    <row r="21" spans="1:15" s="1" customFormat="1" ht="15" customHeight="1"/>
    <row r="22" spans="1:15" s="1" customFormat="1" ht="15" customHeight="1"/>
    <row r="23" spans="1:15" s="1" customFormat="1" ht="30" customHeight="1"/>
    <row r="24" spans="1:15" s="1" customFormat="1" ht="15" customHeight="1"/>
    <row r="25" spans="1:15" s="1" customFormat="1" ht="15" customHeight="1"/>
    <row r="26" spans="1:15" s="1" customFormat="1" ht="15" customHeight="1"/>
    <row r="27" spans="1:15" s="1" customFormat="1" ht="30" customHeight="1">
      <c r="O27" s="13"/>
    </row>
  </sheetData>
  <sheetProtection formatCells="0" formatColumns="0" formatRows="0" insertColumns="0" insertRows="0" insertHyperlinks="0" deleteColumns="0" deleteRows="0" sort="0" autoFilter="0" pivotTables="0"/>
  <mergeCells count="6">
    <mergeCell ref="H13:L13"/>
    <mergeCell ref="A1:B1"/>
    <mergeCell ref="A3:N3"/>
    <mergeCell ref="A4:M4"/>
    <mergeCell ref="G6:K6"/>
    <mergeCell ref="H10:K10"/>
  </mergeCells>
  <phoneticPr fontId="506" type="noConversion"/>
  <pageMargins left="0.74803149606299213" right="0.74803149606299213" top="0.98425196850393704" bottom="0.98425196850393704" header="0.51181102362204722" footer="0.51181102362204722"/>
  <pageSetup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33"/>
  <sheetViews>
    <sheetView showGridLines="0" workbookViewId="0"/>
  </sheetViews>
  <sheetFormatPr defaultRowHeight="12.75" customHeight="1"/>
  <cols>
    <col min="1" max="1" width="59.140625" style="1" customWidth="1"/>
    <col min="2" max="2" width="56.28515625" style="1" customWidth="1"/>
    <col min="3" max="3" width="9.140625" style="1" customWidth="1"/>
  </cols>
  <sheetData>
    <row r="1" spans="1:2" s="1" customFormat="1" ht="15" customHeight="1">
      <c r="B1" s="214" t="s">
        <v>167</v>
      </c>
    </row>
    <row r="2" spans="1:2" s="1" customFormat="1" ht="33" customHeight="1">
      <c r="A2" s="537" t="s">
        <v>126</v>
      </c>
      <c r="B2" s="537"/>
    </row>
    <row r="3" spans="1:2" s="1" customFormat="1" ht="18.75" customHeight="1">
      <c r="A3" s="215"/>
      <c r="B3" s="215"/>
    </row>
    <row r="4" spans="1:2" s="1" customFormat="1" ht="19.5" customHeight="1">
      <c r="A4" s="216" t="s">
        <v>12</v>
      </c>
      <c r="B4" s="217" t="s">
        <v>13</v>
      </c>
    </row>
    <row r="5" spans="1:2" s="1" customFormat="1" ht="21" customHeight="1">
      <c r="A5" s="218" t="s">
        <v>127</v>
      </c>
      <c r="B5" s="218" t="s">
        <v>17</v>
      </c>
    </row>
    <row r="6" spans="1:2" s="1" customFormat="1" ht="21" customHeight="1">
      <c r="A6" s="219" t="s">
        <v>65</v>
      </c>
      <c r="B6" s="219">
        <v>1</v>
      </c>
    </row>
    <row r="7" spans="1:2" s="1" customFormat="1" ht="27" customHeight="1">
      <c r="A7" s="220" t="s">
        <v>45</v>
      </c>
      <c r="B7" s="221">
        <v>223.99508299999999</v>
      </c>
    </row>
    <row r="8" spans="1:2" s="1" customFormat="1" ht="27" customHeight="1">
      <c r="A8" s="222" t="s">
        <v>128</v>
      </c>
      <c r="B8" s="221">
        <v>183.45108300000001</v>
      </c>
    </row>
    <row r="9" spans="1:2" s="1" customFormat="1" ht="27" customHeight="1">
      <c r="A9" s="222" t="s">
        <v>129</v>
      </c>
      <c r="B9" s="221">
        <v>183.45108300000001</v>
      </c>
    </row>
    <row r="10" spans="1:2" s="1" customFormat="1" ht="27" customHeight="1">
      <c r="A10" s="223" t="s">
        <v>130</v>
      </c>
      <c r="B10" s="224">
        <v>41.427607000000002</v>
      </c>
    </row>
    <row r="11" spans="1:2" s="1" customFormat="1" ht="27" customHeight="1">
      <c r="A11" s="223" t="s">
        <v>131</v>
      </c>
      <c r="B11" s="224">
        <v>22.586400000000001</v>
      </c>
    </row>
    <row r="12" spans="1:2" s="1" customFormat="1" ht="27" customHeight="1">
      <c r="A12" s="223" t="s">
        <v>132</v>
      </c>
      <c r="B12" s="224">
        <v>83.971100000000007</v>
      </c>
    </row>
    <row r="13" spans="1:2" s="1" customFormat="1" ht="27" customHeight="1">
      <c r="A13" s="223" t="s">
        <v>133</v>
      </c>
      <c r="B13" s="224">
        <v>10.12706</v>
      </c>
    </row>
    <row r="14" spans="1:2" s="1" customFormat="1" ht="27" customHeight="1">
      <c r="A14" s="223" t="s">
        <v>134</v>
      </c>
      <c r="B14" s="224">
        <v>5.0635000000000003</v>
      </c>
    </row>
    <row r="15" spans="1:2" s="1" customFormat="1" ht="27" customHeight="1">
      <c r="A15" s="223" t="s">
        <v>135</v>
      </c>
      <c r="B15" s="224">
        <v>6.3293999999999997</v>
      </c>
    </row>
    <row r="16" spans="1:2" s="1" customFormat="1" ht="27" customHeight="1">
      <c r="A16" s="223" t="s">
        <v>136</v>
      </c>
      <c r="B16" s="224">
        <v>0.24</v>
      </c>
    </row>
    <row r="17" spans="1:2" s="1" customFormat="1" ht="27" customHeight="1">
      <c r="A17" s="223" t="s">
        <v>124</v>
      </c>
      <c r="B17" s="224">
        <v>13.706016</v>
      </c>
    </row>
    <row r="18" spans="1:2" s="1" customFormat="1" ht="27" customHeight="1">
      <c r="A18" s="222" t="s">
        <v>137</v>
      </c>
      <c r="B18" s="221">
        <v>25.544</v>
      </c>
    </row>
    <row r="19" spans="1:2" s="1" customFormat="1" ht="27" customHeight="1">
      <c r="A19" s="222" t="s">
        <v>138</v>
      </c>
      <c r="B19" s="221">
        <v>25.544</v>
      </c>
    </row>
    <row r="20" spans="1:2" s="1" customFormat="1" ht="27" customHeight="1">
      <c r="A20" s="223" t="s">
        <v>139</v>
      </c>
      <c r="B20" s="224">
        <v>2.2000000000000002</v>
      </c>
    </row>
    <row r="21" spans="1:2" s="1" customFormat="1" ht="27" customHeight="1">
      <c r="A21" s="223" t="s">
        <v>140</v>
      </c>
      <c r="B21" s="224">
        <v>0.22</v>
      </c>
    </row>
    <row r="22" spans="1:2" s="1" customFormat="1" ht="27" customHeight="1">
      <c r="A22" s="223" t="s">
        <v>141</v>
      </c>
      <c r="B22" s="224">
        <v>2</v>
      </c>
    </row>
    <row r="23" spans="1:2" s="1" customFormat="1" ht="27" customHeight="1">
      <c r="A23" s="223" t="s">
        <v>142</v>
      </c>
      <c r="B23" s="224">
        <v>1</v>
      </c>
    </row>
    <row r="24" spans="1:2" s="1" customFormat="1" ht="27" customHeight="1">
      <c r="A24" s="223" t="s">
        <v>143</v>
      </c>
      <c r="B24" s="224">
        <v>2</v>
      </c>
    </row>
    <row r="25" spans="1:2" s="1" customFormat="1" ht="27" customHeight="1">
      <c r="A25" s="223" t="s">
        <v>144</v>
      </c>
      <c r="B25" s="224">
        <v>1.5</v>
      </c>
    </row>
    <row r="26" spans="1:2" s="1" customFormat="1" ht="27" customHeight="1">
      <c r="A26" s="223" t="s">
        <v>145</v>
      </c>
      <c r="B26" s="224">
        <v>7.19</v>
      </c>
    </row>
    <row r="27" spans="1:2" s="1" customFormat="1" ht="27" customHeight="1">
      <c r="A27" s="223" t="s">
        <v>146</v>
      </c>
      <c r="B27" s="224">
        <v>2.67</v>
      </c>
    </row>
    <row r="28" spans="1:2" s="1" customFormat="1" ht="27" customHeight="1">
      <c r="A28" s="223" t="s">
        <v>147</v>
      </c>
      <c r="B28" s="224">
        <v>6.5880000000000001</v>
      </c>
    </row>
    <row r="29" spans="1:2" s="1" customFormat="1" ht="27" customHeight="1">
      <c r="A29" s="223" t="s">
        <v>148</v>
      </c>
      <c r="B29" s="224">
        <v>0.17599999999999999</v>
      </c>
    </row>
    <row r="30" spans="1:2" s="1" customFormat="1" ht="27" customHeight="1">
      <c r="A30" s="222" t="s">
        <v>158</v>
      </c>
      <c r="B30" s="221">
        <v>15</v>
      </c>
    </row>
    <row r="31" spans="1:2" s="1" customFormat="1" ht="27" customHeight="1">
      <c r="A31" s="222" t="s">
        <v>159</v>
      </c>
      <c r="B31" s="221">
        <v>15</v>
      </c>
    </row>
    <row r="32" spans="1:2" s="1" customFormat="1" ht="27" customHeight="1">
      <c r="A32" s="223" t="s">
        <v>160</v>
      </c>
      <c r="B32" s="224">
        <v>15</v>
      </c>
    </row>
    <row r="33" spans="1:2" s="1" customFormat="1" ht="21" customHeight="1">
      <c r="A33" s="225"/>
      <c r="B33" s="225"/>
    </row>
  </sheetData>
  <sheetProtection sheet="1" formatCells="0" formatColumns="0" formatRows="0" insertColumns="0" insertRows="0" insertHyperlinks="0" deleteColumns="0" deleteRows="0" sort="0" autoFilter="0" pivotTables="0"/>
  <mergeCells count="1">
    <mergeCell ref="A2:B2"/>
  </mergeCells>
  <phoneticPr fontId="506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U19"/>
  <sheetViews>
    <sheetView showGridLines="0" workbookViewId="0"/>
  </sheetViews>
  <sheetFormatPr defaultRowHeight="12.75" customHeight="1"/>
  <cols>
    <col min="1" max="1" width="18" style="1" customWidth="1"/>
    <col min="2" max="4" width="5.85546875" style="1" customWidth="1"/>
    <col min="5" max="5" width="31.28515625" style="1" customWidth="1"/>
    <col min="6" max="6" width="23.140625" style="1" customWidth="1"/>
    <col min="7" max="7" width="16.5703125" style="1" customWidth="1"/>
    <col min="8" max="9" width="16.28515625" style="1" customWidth="1"/>
    <col min="10" max="11" width="13.5703125" style="1" customWidth="1"/>
    <col min="12" max="17" width="12.5703125" style="1" customWidth="1"/>
    <col min="18" max="20" width="17.140625" style="1" customWidth="1"/>
    <col min="21" max="21" width="9.140625" style="1" customWidth="1"/>
  </cols>
  <sheetData>
    <row r="1" spans="1:20" s="1" customFormat="1" ht="21" customHeight="1">
      <c r="T1" s="226" t="s">
        <v>168</v>
      </c>
    </row>
    <row r="2" spans="1:20" s="1" customFormat="1" ht="30.75" customHeight="1">
      <c r="A2" s="542" t="s">
        <v>169</v>
      </c>
      <c r="B2" s="542"/>
      <c r="C2" s="542"/>
      <c r="D2" s="542"/>
      <c r="E2" s="542"/>
      <c r="F2" s="542"/>
      <c r="G2" s="542"/>
      <c r="H2" s="542"/>
      <c r="I2" s="542"/>
      <c r="J2" s="542"/>
      <c r="K2" s="542"/>
      <c r="L2" s="542"/>
      <c r="M2" s="542"/>
      <c r="N2" s="542"/>
      <c r="O2" s="542"/>
      <c r="P2" s="542"/>
      <c r="Q2" s="542"/>
      <c r="R2" s="542"/>
      <c r="S2" s="542"/>
      <c r="T2" s="542"/>
    </row>
    <row r="3" spans="1:20" s="1" customFormat="1" ht="21" customHeight="1">
      <c r="A3" s="227" t="s">
        <v>170</v>
      </c>
      <c r="T3" s="226" t="s">
        <v>13</v>
      </c>
    </row>
    <row r="4" spans="1:20" s="1" customFormat="1" ht="21" customHeight="1">
      <c r="A4" s="538" t="s">
        <v>42</v>
      </c>
      <c r="B4" s="540" t="s">
        <v>164</v>
      </c>
      <c r="C4" s="540"/>
      <c r="D4" s="540"/>
      <c r="E4" s="538" t="s">
        <v>44</v>
      </c>
      <c r="F4" s="538" t="s">
        <v>171</v>
      </c>
      <c r="G4" s="540" t="s">
        <v>172</v>
      </c>
      <c r="H4" s="540"/>
      <c r="I4" s="540"/>
      <c r="J4" s="540"/>
      <c r="K4" s="540"/>
      <c r="L4" s="540"/>
      <c r="M4" s="540"/>
      <c r="N4" s="540"/>
      <c r="O4" s="540"/>
      <c r="P4" s="540"/>
      <c r="Q4" s="540"/>
      <c r="R4" s="540"/>
      <c r="S4" s="540"/>
      <c r="T4" s="540"/>
    </row>
    <row r="5" spans="1:20" s="1" customFormat="1" ht="21" customHeight="1">
      <c r="A5" s="538"/>
      <c r="B5" s="538" t="s">
        <v>58</v>
      </c>
      <c r="C5" s="538" t="s">
        <v>59</v>
      </c>
      <c r="D5" s="538" t="s">
        <v>60</v>
      </c>
      <c r="E5" s="538"/>
      <c r="F5" s="538"/>
      <c r="G5" s="540" t="s">
        <v>45</v>
      </c>
      <c r="H5" s="540" t="s">
        <v>46</v>
      </c>
      <c r="I5" s="540"/>
      <c r="J5" s="540"/>
      <c r="K5" s="540"/>
      <c r="L5" s="540"/>
      <c r="M5" s="540"/>
      <c r="N5" s="540"/>
      <c r="O5" s="540"/>
      <c r="P5" s="540"/>
      <c r="Q5" s="540"/>
      <c r="R5" s="538" t="s">
        <v>47</v>
      </c>
      <c r="S5" s="538" t="s">
        <v>173</v>
      </c>
      <c r="T5" s="539"/>
    </row>
    <row r="6" spans="1:20" s="1" customFormat="1" ht="21" customHeight="1">
      <c r="A6" s="538"/>
      <c r="B6" s="538"/>
      <c r="C6" s="538"/>
      <c r="D6" s="538"/>
      <c r="E6" s="538"/>
      <c r="F6" s="538"/>
      <c r="G6" s="540"/>
      <c r="H6" s="540" t="s">
        <v>49</v>
      </c>
      <c r="I6" s="540"/>
      <c r="J6" s="540"/>
      <c r="K6" s="540"/>
      <c r="L6" s="538" t="s">
        <v>50</v>
      </c>
      <c r="M6" s="540" t="s">
        <v>51</v>
      </c>
      <c r="N6" s="538" t="s">
        <v>52</v>
      </c>
      <c r="O6" s="538" t="s">
        <v>53</v>
      </c>
      <c r="P6" s="538" t="s">
        <v>54</v>
      </c>
      <c r="Q6" s="538" t="s">
        <v>55</v>
      </c>
      <c r="R6" s="538"/>
      <c r="S6" s="538" t="s">
        <v>56</v>
      </c>
      <c r="T6" s="538" t="s">
        <v>57</v>
      </c>
    </row>
    <row r="7" spans="1:20" s="1" customFormat="1" ht="53.25" customHeight="1">
      <c r="A7" s="538"/>
      <c r="B7" s="538"/>
      <c r="C7" s="538"/>
      <c r="D7" s="538"/>
      <c r="E7" s="538"/>
      <c r="F7" s="538"/>
      <c r="G7" s="540"/>
      <c r="H7" s="228" t="s">
        <v>61</v>
      </c>
      <c r="I7" s="228" t="s">
        <v>62</v>
      </c>
      <c r="J7" s="228" t="s">
        <v>63</v>
      </c>
      <c r="K7" s="228" t="s">
        <v>64</v>
      </c>
      <c r="L7" s="538"/>
      <c r="M7" s="541"/>
      <c r="N7" s="539"/>
      <c r="O7" s="539"/>
      <c r="P7" s="539"/>
      <c r="Q7" s="539"/>
      <c r="R7" s="538"/>
      <c r="S7" s="538"/>
      <c r="T7" s="539"/>
    </row>
    <row r="8" spans="1:20" s="1" customFormat="1" ht="21" customHeight="1">
      <c r="A8" s="229" t="s">
        <v>65</v>
      </c>
      <c r="B8" s="229" t="s">
        <v>65</v>
      </c>
      <c r="C8" s="229" t="s">
        <v>65</v>
      </c>
      <c r="D8" s="229" t="s">
        <v>65</v>
      </c>
      <c r="E8" s="229" t="s">
        <v>65</v>
      </c>
      <c r="F8" s="229" t="s">
        <v>65</v>
      </c>
      <c r="G8" s="229">
        <v>1</v>
      </c>
      <c r="H8" s="229">
        <f>G8+1</f>
        <v>2</v>
      </c>
      <c r="I8" s="229">
        <f>H8+1</f>
        <v>3</v>
      </c>
      <c r="J8" s="229">
        <v>4</v>
      </c>
      <c r="K8" s="229">
        <v>5</v>
      </c>
      <c r="L8" s="229">
        <v>6</v>
      </c>
      <c r="M8" s="229">
        <v>7</v>
      </c>
      <c r="N8" s="229">
        <v>8</v>
      </c>
      <c r="O8" s="229">
        <v>9</v>
      </c>
      <c r="P8" s="229">
        <f>O8+1</f>
        <v>10</v>
      </c>
      <c r="Q8" s="229">
        <f>P8+1</f>
        <v>11</v>
      </c>
      <c r="R8" s="229">
        <v>12</v>
      </c>
      <c r="S8" s="229">
        <v>13</v>
      </c>
      <c r="T8" s="229">
        <v>14</v>
      </c>
    </row>
    <row r="9" spans="1:20" s="1" customFormat="1" ht="27" customHeight="1">
      <c r="A9" s="230"/>
      <c r="B9" s="231"/>
      <c r="C9" s="232"/>
      <c r="D9" s="233"/>
      <c r="E9" s="234" t="s">
        <v>45</v>
      </c>
      <c r="F9" s="235"/>
      <c r="G9" s="236">
        <v>208.99508299999999</v>
      </c>
      <c r="H9" s="237">
        <v>208.99508299999999</v>
      </c>
      <c r="I9" s="238">
        <v>208.99508299999999</v>
      </c>
      <c r="J9" s="239"/>
      <c r="K9" s="240"/>
      <c r="L9" s="241"/>
      <c r="M9" s="242"/>
      <c r="N9" s="243"/>
      <c r="O9" s="244"/>
      <c r="P9" s="245"/>
      <c r="Q9" s="246"/>
      <c r="R9" s="247"/>
      <c r="S9" s="248"/>
      <c r="T9" s="249"/>
    </row>
    <row r="10" spans="1:20" s="1" customFormat="1" ht="27" customHeight="1">
      <c r="A10" s="230" t="s">
        <v>174</v>
      </c>
      <c r="B10" s="231"/>
      <c r="C10" s="232"/>
      <c r="D10" s="233"/>
      <c r="E10" s="250" t="s">
        <v>67</v>
      </c>
      <c r="F10" s="235"/>
      <c r="G10" s="236">
        <v>208.99508299999999</v>
      </c>
      <c r="H10" s="237">
        <v>208.99508299999999</v>
      </c>
      <c r="I10" s="238">
        <v>208.99508299999999</v>
      </c>
      <c r="J10" s="239"/>
      <c r="K10" s="240"/>
      <c r="L10" s="241"/>
      <c r="M10" s="242"/>
      <c r="N10" s="243"/>
      <c r="O10" s="244"/>
      <c r="P10" s="245"/>
      <c r="Q10" s="246"/>
      <c r="R10" s="247"/>
      <c r="S10" s="248"/>
      <c r="T10" s="249"/>
    </row>
    <row r="11" spans="1:20" s="1" customFormat="1" ht="27" customHeight="1">
      <c r="A11" s="230" t="s">
        <v>68</v>
      </c>
      <c r="B11" s="231"/>
      <c r="C11" s="232"/>
      <c r="D11" s="233"/>
      <c r="E11" s="250" t="s">
        <v>175</v>
      </c>
      <c r="F11" s="235"/>
      <c r="G11" s="236">
        <v>208.99508299999999</v>
      </c>
      <c r="H11" s="237">
        <v>208.99508299999999</v>
      </c>
      <c r="I11" s="238">
        <v>208.99508299999999</v>
      </c>
      <c r="J11" s="239"/>
      <c r="K11" s="240"/>
      <c r="L11" s="241"/>
      <c r="M11" s="242"/>
      <c r="N11" s="243"/>
      <c r="O11" s="244"/>
      <c r="P11" s="245"/>
      <c r="Q11" s="246"/>
      <c r="R11" s="247"/>
      <c r="S11" s="248"/>
      <c r="T11" s="249"/>
    </row>
    <row r="12" spans="1:20" s="1" customFormat="1" ht="27" customHeight="1">
      <c r="A12" s="251" t="s">
        <v>176</v>
      </c>
      <c r="B12" s="252" t="s">
        <v>69</v>
      </c>
      <c r="C12" s="251" t="s">
        <v>70</v>
      </c>
      <c r="D12" s="251" t="s">
        <v>71</v>
      </c>
      <c r="E12" s="252" t="s">
        <v>105</v>
      </c>
      <c r="F12" s="252" t="s">
        <v>91</v>
      </c>
      <c r="G12" s="253">
        <v>0.70399999999999996</v>
      </c>
      <c r="H12" s="253">
        <v>0.70399999999999996</v>
      </c>
      <c r="I12" s="254">
        <v>0.70399999999999996</v>
      </c>
      <c r="J12" s="254"/>
      <c r="K12" s="254"/>
      <c r="L12" s="254"/>
      <c r="M12" s="254"/>
      <c r="N12" s="254"/>
      <c r="O12" s="254"/>
      <c r="P12" s="254"/>
      <c r="Q12" s="254"/>
      <c r="R12" s="254"/>
      <c r="S12" s="254"/>
      <c r="T12" s="254"/>
    </row>
    <row r="13" spans="1:20" s="1" customFormat="1" ht="27" customHeight="1">
      <c r="A13" s="251" t="s">
        <v>176</v>
      </c>
      <c r="B13" s="252" t="s">
        <v>69</v>
      </c>
      <c r="C13" s="251" t="s">
        <v>70</v>
      </c>
      <c r="D13" s="251" t="s">
        <v>70</v>
      </c>
      <c r="E13" s="252" t="s">
        <v>106</v>
      </c>
      <c r="F13" s="252" t="s">
        <v>90</v>
      </c>
      <c r="G13" s="253">
        <v>10.12706</v>
      </c>
      <c r="H13" s="253">
        <v>10.12706</v>
      </c>
      <c r="I13" s="254">
        <v>10.12706</v>
      </c>
      <c r="J13" s="254"/>
      <c r="K13" s="254"/>
      <c r="L13" s="254"/>
      <c r="M13" s="254"/>
      <c r="N13" s="254"/>
      <c r="O13" s="254"/>
      <c r="P13" s="254"/>
      <c r="Q13" s="254"/>
      <c r="R13" s="254"/>
      <c r="S13" s="254"/>
      <c r="T13" s="254"/>
    </row>
    <row r="14" spans="1:20" s="1" customFormat="1" ht="27" customHeight="1">
      <c r="A14" s="251" t="s">
        <v>176</v>
      </c>
      <c r="B14" s="252" t="s">
        <v>69</v>
      </c>
      <c r="C14" s="251" t="s">
        <v>70</v>
      </c>
      <c r="D14" s="251" t="s">
        <v>74</v>
      </c>
      <c r="E14" s="252" t="s">
        <v>107</v>
      </c>
      <c r="F14" s="252" t="s">
        <v>90</v>
      </c>
      <c r="G14" s="253">
        <v>5.0635000000000003</v>
      </c>
      <c r="H14" s="253">
        <v>5.0635000000000003</v>
      </c>
      <c r="I14" s="254">
        <v>5.0635000000000003</v>
      </c>
      <c r="J14" s="254"/>
      <c r="K14" s="254"/>
      <c r="L14" s="254"/>
      <c r="M14" s="254"/>
      <c r="N14" s="254"/>
      <c r="O14" s="254"/>
      <c r="P14" s="254"/>
      <c r="Q14" s="254"/>
      <c r="R14" s="254"/>
      <c r="S14" s="254"/>
      <c r="T14" s="254"/>
    </row>
    <row r="15" spans="1:20" s="1" customFormat="1" ht="27" customHeight="1">
      <c r="A15" s="251" t="s">
        <v>176</v>
      </c>
      <c r="B15" s="252" t="s">
        <v>76</v>
      </c>
      <c r="C15" s="251" t="s">
        <v>77</v>
      </c>
      <c r="D15" s="251" t="s">
        <v>71</v>
      </c>
      <c r="E15" s="252" t="s">
        <v>113</v>
      </c>
      <c r="F15" s="252" t="s">
        <v>90</v>
      </c>
      <c r="G15" s="253">
        <v>6.3293999999999997</v>
      </c>
      <c r="H15" s="253">
        <v>6.3293999999999997</v>
      </c>
      <c r="I15" s="254">
        <v>6.3293999999999997</v>
      </c>
      <c r="J15" s="254"/>
      <c r="K15" s="254"/>
      <c r="L15" s="254"/>
      <c r="M15" s="254"/>
      <c r="N15" s="254"/>
      <c r="O15" s="254"/>
      <c r="P15" s="254"/>
      <c r="Q15" s="254"/>
      <c r="R15" s="254"/>
      <c r="S15" s="254"/>
      <c r="T15" s="254"/>
    </row>
    <row r="16" spans="1:20" s="1" customFormat="1" ht="27" customHeight="1">
      <c r="A16" s="251" t="s">
        <v>176</v>
      </c>
      <c r="B16" s="252" t="s">
        <v>79</v>
      </c>
      <c r="C16" s="251" t="s">
        <v>80</v>
      </c>
      <c r="D16" s="251" t="s">
        <v>71</v>
      </c>
      <c r="E16" s="252" t="s">
        <v>119</v>
      </c>
      <c r="F16" s="252" t="s">
        <v>91</v>
      </c>
      <c r="G16" s="253">
        <v>24.84</v>
      </c>
      <c r="H16" s="253">
        <v>24.84</v>
      </c>
      <c r="I16" s="254">
        <v>24.84</v>
      </c>
      <c r="J16" s="254"/>
      <c r="K16" s="254"/>
      <c r="L16" s="254"/>
      <c r="M16" s="254"/>
      <c r="N16" s="254"/>
      <c r="O16" s="254"/>
      <c r="P16" s="254"/>
      <c r="Q16" s="254"/>
      <c r="R16" s="254"/>
      <c r="S16" s="254"/>
      <c r="T16" s="254"/>
    </row>
    <row r="17" spans="1:20" s="1" customFormat="1" ht="27" customHeight="1">
      <c r="A17" s="251" t="s">
        <v>176</v>
      </c>
      <c r="B17" s="252" t="s">
        <v>79</v>
      </c>
      <c r="C17" s="251" t="s">
        <v>80</v>
      </c>
      <c r="D17" s="251" t="s">
        <v>71</v>
      </c>
      <c r="E17" s="252" t="s">
        <v>119</v>
      </c>
      <c r="F17" s="252" t="s">
        <v>90</v>
      </c>
      <c r="G17" s="253">
        <v>148.22510700000001</v>
      </c>
      <c r="H17" s="253">
        <v>148.22510700000001</v>
      </c>
      <c r="I17" s="254">
        <v>148.22510700000001</v>
      </c>
      <c r="J17" s="254"/>
      <c r="K17" s="254"/>
      <c r="L17" s="254"/>
      <c r="M17" s="254"/>
      <c r="N17" s="254"/>
      <c r="O17" s="254"/>
      <c r="P17" s="254"/>
      <c r="Q17" s="254"/>
      <c r="R17" s="254"/>
      <c r="S17" s="254"/>
      <c r="T17" s="254"/>
    </row>
    <row r="18" spans="1:20" s="1" customFormat="1" ht="27" customHeight="1">
      <c r="A18" s="251" t="s">
        <v>176</v>
      </c>
      <c r="B18" s="252" t="s">
        <v>84</v>
      </c>
      <c r="C18" s="251" t="s">
        <v>80</v>
      </c>
      <c r="D18" s="251" t="s">
        <v>71</v>
      </c>
      <c r="E18" s="252" t="s">
        <v>124</v>
      </c>
      <c r="F18" s="252" t="s">
        <v>90</v>
      </c>
      <c r="G18" s="253">
        <v>13.706016</v>
      </c>
      <c r="H18" s="253">
        <v>13.706016</v>
      </c>
      <c r="I18" s="254">
        <v>13.706016</v>
      </c>
      <c r="J18" s="254"/>
      <c r="K18" s="254"/>
      <c r="L18" s="254"/>
      <c r="M18" s="254"/>
      <c r="N18" s="254"/>
      <c r="O18" s="254"/>
      <c r="P18" s="254"/>
      <c r="Q18" s="254"/>
      <c r="R18" s="254"/>
      <c r="S18" s="254"/>
      <c r="T18" s="254"/>
    </row>
    <row r="19" spans="1:20" s="1" customFormat="1" ht="21" customHeight="1">
      <c r="A19" s="255"/>
      <c r="B19" s="255"/>
      <c r="C19" s="255"/>
      <c r="D19" s="255"/>
      <c r="E19" s="255"/>
      <c r="F19" s="255"/>
      <c r="G19" s="255"/>
      <c r="H19" s="255"/>
      <c r="I19" s="255"/>
      <c r="J19" s="255"/>
      <c r="K19" s="255"/>
      <c r="L19" s="255"/>
      <c r="M19" s="255"/>
      <c r="N19" s="255"/>
      <c r="O19" s="255"/>
      <c r="P19" s="255"/>
      <c r="Q19" s="255"/>
      <c r="R19" s="255"/>
      <c r="S19" s="255"/>
      <c r="T19" s="255"/>
    </row>
  </sheetData>
  <sheetProtection sheet="1" formatCells="0" formatColumns="0" formatRows="0" insertColumns="0" insertRows="0" insertHyperlinks="0" deleteColumns="0" deleteRows="0" sort="0" autoFilter="0" pivotTables="0"/>
  <mergeCells count="22">
    <mergeCell ref="H5:Q5"/>
    <mergeCell ref="S5:T5"/>
    <mergeCell ref="H6:K6"/>
    <mergeCell ref="A2:T2"/>
    <mergeCell ref="B4:D4"/>
    <mergeCell ref="G4:T4"/>
    <mergeCell ref="R5:R7"/>
    <mergeCell ref="S6:S7"/>
    <mergeCell ref="T6:T7"/>
    <mergeCell ref="A4:A7"/>
    <mergeCell ref="B5:B7"/>
    <mergeCell ref="C5:C7"/>
    <mergeCell ref="D5:D7"/>
    <mergeCell ref="E4:E7"/>
    <mergeCell ref="F4:F7"/>
    <mergeCell ref="G5:G7"/>
    <mergeCell ref="Q6:Q7"/>
    <mergeCell ref="L6:L7"/>
    <mergeCell ref="M6:M7"/>
    <mergeCell ref="N6:N7"/>
    <mergeCell ref="O6:O7"/>
    <mergeCell ref="P6:P7"/>
  </mergeCells>
  <phoneticPr fontId="506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P22"/>
  <sheetViews>
    <sheetView showGridLines="0" workbookViewId="0"/>
  </sheetViews>
  <sheetFormatPr defaultRowHeight="12.75" customHeight="1"/>
  <cols>
    <col min="1" max="1" width="18.28515625" style="1" customWidth="1"/>
    <col min="2" max="2" width="27.28515625" style="1" customWidth="1"/>
    <col min="3" max="3" width="12.7109375" style="1" customWidth="1"/>
    <col min="4" max="5" width="17.85546875" style="1" customWidth="1"/>
    <col min="6" max="15" width="12.7109375" style="1" customWidth="1"/>
    <col min="16" max="16" width="9.140625" style="1" customWidth="1"/>
  </cols>
  <sheetData>
    <row r="1" spans="1:15" s="1" customFormat="1" ht="15">
      <c r="O1" s="256" t="s">
        <v>177</v>
      </c>
    </row>
    <row r="2" spans="1:15" s="1" customFormat="1" ht="33.75" customHeight="1">
      <c r="A2" s="543" t="s">
        <v>178</v>
      </c>
      <c r="B2" s="543"/>
      <c r="C2" s="543"/>
      <c r="D2" s="543"/>
      <c r="E2" s="543"/>
      <c r="F2" s="543"/>
      <c r="G2" s="543"/>
      <c r="H2" s="543"/>
      <c r="I2" s="543"/>
      <c r="J2" s="543"/>
      <c r="K2" s="543"/>
      <c r="L2" s="543"/>
      <c r="M2" s="543"/>
      <c r="N2" s="543"/>
      <c r="O2" s="543"/>
    </row>
    <row r="3" spans="1:15" s="1" customFormat="1" ht="15">
      <c r="A3" s="257"/>
    </row>
    <row r="4" spans="1:15" s="1" customFormat="1" ht="14.25" customHeight="1">
      <c r="A4" s="258" t="s">
        <v>170</v>
      </c>
      <c r="B4" s="259"/>
      <c r="C4" s="260"/>
      <c r="D4" s="260"/>
      <c r="E4" s="260"/>
      <c r="O4" s="256" t="s">
        <v>13</v>
      </c>
    </row>
    <row r="5" spans="1:15" s="1" customFormat="1" ht="20.25" customHeight="1">
      <c r="A5" s="545" t="s">
        <v>42</v>
      </c>
      <c r="B5" s="546" t="s">
        <v>179</v>
      </c>
      <c r="C5" s="544" t="s">
        <v>180</v>
      </c>
      <c r="D5" s="544"/>
      <c r="E5" s="544"/>
      <c r="F5" s="544" t="s">
        <v>181</v>
      </c>
      <c r="G5" s="544"/>
      <c r="H5" s="544"/>
      <c r="I5" s="544" t="s">
        <v>182</v>
      </c>
      <c r="J5" s="544"/>
      <c r="K5" s="544"/>
      <c r="L5" s="544"/>
      <c r="M5" s="544"/>
      <c r="N5" s="544"/>
      <c r="O5" s="544"/>
    </row>
    <row r="6" spans="1:15" s="1" customFormat="1" ht="20.25" customHeight="1">
      <c r="A6" s="545"/>
      <c r="B6" s="546"/>
      <c r="C6" s="544" t="s">
        <v>61</v>
      </c>
      <c r="D6" s="544" t="s">
        <v>49</v>
      </c>
      <c r="E6" s="544" t="s">
        <v>183</v>
      </c>
      <c r="F6" s="544" t="s">
        <v>61</v>
      </c>
      <c r="G6" s="544" t="s">
        <v>49</v>
      </c>
      <c r="H6" s="544" t="s">
        <v>183</v>
      </c>
      <c r="I6" s="544" t="s">
        <v>45</v>
      </c>
      <c r="J6" s="544" t="s">
        <v>184</v>
      </c>
      <c r="K6" s="544"/>
      <c r="L6" s="544"/>
      <c r="M6" s="544" t="s">
        <v>185</v>
      </c>
      <c r="N6" s="544"/>
      <c r="O6" s="544"/>
    </row>
    <row r="7" spans="1:15" s="1" customFormat="1" ht="36.75" customHeight="1">
      <c r="A7" s="545"/>
      <c r="B7" s="546"/>
      <c r="C7" s="544"/>
      <c r="D7" s="544"/>
      <c r="E7" s="544"/>
      <c r="F7" s="544"/>
      <c r="G7" s="544"/>
      <c r="H7" s="544"/>
      <c r="I7" s="544"/>
      <c r="J7" s="262" t="s">
        <v>61</v>
      </c>
      <c r="K7" s="262" t="s">
        <v>49</v>
      </c>
      <c r="L7" s="262" t="s">
        <v>183</v>
      </c>
      <c r="M7" s="262" t="s">
        <v>61</v>
      </c>
      <c r="N7" s="262" t="s">
        <v>49</v>
      </c>
      <c r="O7" s="262" t="s">
        <v>183</v>
      </c>
    </row>
    <row r="8" spans="1:15" s="1" customFormat="1" ht="19.5" customHeight="1">
      <c r="A8" s="261" t="s">
        <v>65</v>
      </c>
      <c r="B8" s="261" t="s">
        <v>65</v>
      </c>
      <c r="C8" s="262">
        <v>2</v>
      </c>
      <c r="D8" s="262">
        <f>C8+1</f>
        <v>3</v>
      </c>
      <c r="E8" s="262">
        <f>D8+1</f>
        <v>4</v>
      </c>
      <c r="F8" s="262">
        <v>8</v>
      </c>
      <c r="G8" s="262">
        <v>9</v>
      </c>
      <c r="H8" s="262">
        <f t="shared" ref="H8:O8" si="0">G8+1</f>
        <v>10</v>
      </c>
      <c r="I8" s="262">
        <f t="shared" si="0"/>
        <v>11</v>
      </c>
      <c r="J8" s="262">
        <f t="shared" si="0"/>
        <v>12</v>
      </c>
      <c r="K8" s="262">
        <f t="shared" si="0"/>
        <v>13</v>
      </c>
      <c r="L8" s="262">
        <f t="shared" si="0"/>
        <v>14</v>
      </c>
      <c r="M8" s="262">
        <f t="shared" si="0"/>
        <v>15</v>
      </c>
      <c r="N8" s="262">
        <f t="shared" si="0"/>
        <v>16</v>
      </c>
      <c r="O8" s="262">
        <f t="shared" si="0"/>
        <v>17</v>
      </c>
    </row>
    <row r="9" spans="1:15" s="1" customFormat="1" ht="27" customHeight="1">
      <c r="A9" s="263"/>
      <c r="B9" s="264" t="s">
        <v>45</v>
      </c>
      <c r="C9" s="265"/>
      <c r="D9" s="266"/>
      <c r="E9" s="267"/>
      <c r="F9" s="268">
        <v>3.5</v>
      </c>
      <c r="G9" s="269">
        <v>3.5</v>
      </c>
      <c r="H9" s="270"/>
      <c r="I9" s="271"/>
      <c r="J9" s="272"/>
      <c r="K9" s="273"/>
      <c r="L9" s="274"/>
      <c r="M9" s="275"/>
      <c r="N9" s="276"/>
      <c r="O9" s="277"/>
    </row>
    <row r="10" spans="1:15" s="1" customFormat="1" ht="27" customHeight="1">
      <c r="A10" s="263" t="s">
        <v>174</v>
      </c>
      <c r="B10" s="278"/>
      <c r="C10" s="265"/>
      <c r="D10" s="266"/>
      <c r="E10" s="267"/>
      <c r="F10" s="268">
        <v>3.5</v>
      </c>
      <c r="G10" s="269">
        <v>3.5</v>
      </c>
      <c r="H10" s="270"/>
      <c r="I10" s="271"/>
      <c r="J10" s="272"/>
      <c r="K10" s="273"/>
      <c r="L10" s="274"/>
      <c r="M10" s="275"/>
      <c r="N10" s="276"/>
      <c r="O10" s="277"/>
    </row>
    <row r="11" spans="1:15" s="1" customFormat="1" ht="27" customHeight="1">
      <c r="A11" s="279" t="s">
        <v>68</v>
      </c>
      <c r="B11" s="280" t="s">
        <v>67</v>
      </c>
      <c r="C11" s="281"/>
      <c r="D11" s="282"/>
      <c r="E11" s="281"/>
      <c r="F11" s="283">
        <v>3.5</v>
      </c>
      <c r="G11" s="280">
        <v>3.5</v>
      </c>
      <c r="H11" s="283"/>
      <c r="I11" s="283"/>
      <c r="J11" s="283"/>
      <c r="K11" s="280"/>
      <c r="L11" s="283"/>
      <c r="M11" s="283"/>
      <c r="N11" s="280"/>
      <c r="O11" s="283"/>
    </row>
    <row r="12" spans="1:15" s="1" customFormat="1" ht="21" customHeight="1">
      <c r="A12" s="284"/>
      <c r="B12" s="285"/>
      <c r="C12" s="286"/>
      <c r="D12" s="286"/>
      <c r="E12" s="286"/>
      <c r="F12" s="286"/>
      <c r="G12" s="286"/>
      <c r="H12" s="286"/>
      <c r="I12" s="286"/>
      <c r="J12" s="286"/>
      <c r="K12" s="286"/>
      <c r="L12" s="286"/>
      <c r="M12" s="286"/>
      <c r="N12" s="286"/>
      <c r="O12" s="286"/>
    </row>
    <row r="13" spans="1:15" s="1" customFormat="1" ht="15">
      <c r="E13" s="287"/>
      <c r="F13" s="288"/>
      <c r="G13" s="288"/>
      <c r="H13" s="288"/>
      <c r="I13" s="288"/>
      <c r="J13" s="288"/>
      <c r="L13" s="288"/>
      <c r="M13" s="288"/>
      <c r="N13" s="288"/>
    </row>
    <row r="14" spans="1:15" s="1" customFormat="1" ht="15">
      <c r="E14" s="287"/>
      <c r="F14" s="288"/>
      <c r="G14" s="288"/>
      <c r="H14" s="288"/>
      <c r="J14" s="288"/>
      <c r="K14" s="288"/>
      <c r="L14" s="288"/>
      <c r="M14" s="288"/>
      <c r="N14" s="288"/>
    </row>
    <row r="15" spans="1:15" s="1" customFormat="1" ht="15">
      <c r="J15" s="288"/>
      <c r="M15" s="288"/>
      <c r="N15" s="288"/>
    </row>
    <row r="16" spans="1:15" s="1" customFormat="1" ht="15">
      <c r="H16" s="288"/>
      <c r="J16" s="288"/>
      <c r="M16" s="288"/>
    </row>
    <row r="17" spans="3:13" s="1" customFormat="1" ht="15">
      <c r="J17" s="288"/>
      <c r="M17" s="288"/>
    </row>
    <row r="18" spans="3:13" s="1" customFormat="1" ht="15">
      <c r="J18" s="288"/>
      <c r="L18" s="288"/>
      <c r="M18" s="288"/>
    </row>
    <row r="19" spans="3:13" s="1" customFormat="1" ht="15">
      <c r="L19" s="288"/>
      <c r="M19" s="288"/>
    </row>
    <row r="20" spans="3:13" s="1" customFormat="1" ht="15"/>
    <row r="21" spans="3:13" s="1" customFormat="1" ht="15"/>
    <row r="22" spans="3:13" s="1" customFormat="1" ht="15">
      <c r="C22" s="287"/>
      <c r="E22" s="287"/>
    </row>
  </sheetData>
  <sheetProtection sheet="1" formatCells="0" formatColumns="0" formatRows="0" insertColumns="0" insertRows="0" insertHyperlinks="0" deleteColumns="0" deleteRows="0" sort="0" autoFilter="0" pivotTables="0"/>
  <mergeCells count="15">
    <mergeCell ref="A2:O2"/>
    <mergeCell ref="C5:E5"/>
    <mergeCell ref="F5:H5"/>
    <mergeCell ref="I5:O5"/>
    <mergeCell ref="M6:O6"/>
    <mergeCell ref="A5:A7"/>
    <mergeCell ref="B5:B7"/>
    <mergeCell ref="C6:C7"/>
    <mergeCell ref="D6:D7"/>
    <mergeCell ref="E6:E7"/>
    <mergeCell ref="F6:F7"/>
    <mergeCell ref="G6:G7"/>
    <mergeCell ref="H6:H7"/>
    <mergeCell ref="I6:I7"/>
    <mergeCell ref="J6:L6"/>
  </mergeCells>
  <phoneticPr fontId="506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U11"/>
  <sheetViews>
    <sheetView showGridLines="0" workbookViewId="0"/>
  </sheetViews>
  <sheetFormatPr defaultRowHeight="12.75" customHeight="1"/>
  <cols>
    <col min="1" max="3" width="5.28515625" style="1" customWidth="1"/>
    <col min="4" max="4" width="33" style="1" customWidth="1"/>
    <col min="5" max="5" width="12.5703125" style="1" customWidth="1"/>
    <col min="6" max="6" width="15.5703125" style="1" customWidth="1"/>
    <col min="7" max="7" width="13.28515625" style="1" customWidth="1"/>
    <col min="8" max="8" width="12" style="1" customWidth="1"/>
    <col min="9" max="9" width="12.140625" style="1" customWidth="1"/>
    <col min="10" max="10" width="10.28515625" style="1" customWidth="1"/>
    <col min="11" max="11" width="9.140625" style="1" customWidth="1"/>
    <col min="12" max="12" width="13.28515625" style="1" customWidth="1"/>
    <col min="13" max="13" width="10.28515625" style="1" customWidth="1"/>
    <col min="14" max="14" width="11.28515625" style="1" customWidth="1"/>
    <col min="15" max="17" width="9.140625" style="1" customWidth="1"/>
    <col min="18" max="18" width="12.140625" style="1" customWidth="1"/>
    <col min="19" max="19" width="10.28515625" style="1" customWidth="1"/>
    <col min="20" max="21" width="9.140625" style="1" customWidth="1"/>
  </cols>
  <sheetData>
    <row r="1" spans="1:20" s="1" customFormat="1" ht="21" customHeight="1">
      <c r="S1" s="289" t="s">
        <v>186</v>
      </c>
    </row>
    <row r="2" spans="1:20" s="1" customFormat="1" ht="30.75" customHeight="1">
      <c r="A2" s="547" t="s">
        <v>187</v>
      </c>
      <c r="B2" s="547"/>
      <c r="C2" s="547"/>
      <c r="D2" s="547"/>
      <c r="E2" s="547"/>
      <c r="F2" s="547"/>
      <c r="G2" s="547"/>
      <c r="H2" s="547"/>
      <c r="I2" s="547"/>
      <c r="J2" s="547"/>
      <c r="K2" s="547"/>
      <c r="L2" s="547"/>
      <c r="M2" s="547"/>
      <c r="N2" s="547"/>
      <c r="O2" s="547"/>
      <c r="P2" s="547"/>
      <c r="Q2" s="547"/>
      <c r="R2" s="547"/>
      <c r="S2" s="547"/>
    </row>
    <row r="3" spans="1:20" s="1" customFormat="1" ht="21" customHeight="1">
      <c r="A3" s="290" t="s">
        <v>170</v>
      </c>
      <c r="S3" s="289" t="s">
        <v>13</v>
      </c>
    </row>
    <row r="4" spans="1:20" s="1" customFormat="1" ht="21" customHeight="1">
      <c r="A4" s="548" t="s">
        <v>164</v>
      </c>
      <c r="B4" s="548"/>
      <c r="C4" s="548"/>
      <c r="D4" s="549" t="s">
        <v>44</v>
      </c>
      <c r="E4" s="291" t="s">
        <v>188</v>
      </c>
      <c r="F4" s="548" t="s">
        <v>189</v>
      </c>
      <c r="G4" s="548"/>
      <c r="H4" s="548"/>
      <c r="I4" s="548"/>
      <c r="J4" s="548"/>
      <c r="K4" s="548"/>
      <c r="L4" s="548"/>
      <c r="M4" s="548"/>
      <c r="N4" s="548"/>
      <c r="O4" s="548"/>
      <c r="P4" s="548"/>
      <c r="Q4" s="548"/>
      <c r="R4" s="548"/>
      <c r="S4" s="548"/>
    </row>
    <row r="5" spans="1:20" s="1" customFormat="1" ht="21" customHeight="1">
      <c r="A5" s="548" t="s">
        <v>58</v>
      </c>
      <c r="B5" s="548" t="s">
        <v>59</v>
      </c>
      <c r="C5" s="548" t="s">
        <v>60</v>
      </c>
      <c r="D5" s="549"/>
      <c r="E5" s="549" t="s">
        <v>46</v>
      </c>
      <c r="F5" s="549" t="s">
        <v>45</v>
      </c>
      <c r="G5" s="548" t="s">
        <v>88</v>
      </c>
      <c r="H5" s="548"/>
      <c r="I5" s="548"/>
      <c r="J5" s="548"/>
      <c r="K5" s="548"/>
      <c r="L5" s="548" t="s">
        <v>89</v>
      </c>
      <c r="M5" s="548"/>
      <c r="N5" s="548"/>
      <c r="O5" s="548"/>
      <c r="P5" s="548"/>
      <c r="Q5" s="548"/>
      <c r="R5" s="548"/>
      <c r="S5" s="548"/>
    </row>
    <row r="6" spans="1:20" s="1" customFormat="1" ht="42" customHeight="1">
      <c r="A6" s="548"/>
      <c r="B6" s="548"/>
      <c r="C6" s="548"/>
      <c r="D6" s="549"/>
      <c r="E6" s="549"/>
      <c r="F6" s="549"/>
      <c r="G6" s="292" t="s">
        <v>61</v>
      </c>
      <c r="H6" s="292" t="s">
        <v>90</v>
      </c>
      <c r="I6" s="292" t="s">
        <v>91</v>
      </c>
      <c r="J6" s="292" t="s">
        <v>92</v>
      </c>
      <c r="K6" s="292" t="s">
        <v>93</v>
      </c>
      <c r="L6" s="292" t="s">
        <v>61</v>
      </c>
      <c r="M6" s="292" t="s">
        <v>90</v>
      </c>
      <c r="N6" s="292" t="s">
        <v>91</v>
      </c>
      <c r="O6" s="292" t="s">
        <v>92</v>
      </c>
      <c r="P6" s="292" t="s">
        <v>190</v>
      </c>
      <c r="Q6" s="292" t="s">
        <v>191</v>
      </c>
      <c r="R6" s="292" t="s">
        <v>93</v>
      </c>
      <c r="S6" s="292" t="s">
        <v>192</v>
      </c>
    </row>
    <row r="7" spans="1:20" s="1" customFormat="1" ht="21" customHeight="1">
      <c r="A7" s="291" t="s">
        <v>65</v>
      </c>
      <c r="B7" s="291" t="s">
        <v>65</v>
      </c>
      <c r="C7" s="291" t="s">
        <v>65</v>
      </c>
      <c r="D7" s="291" t="s">
        <v>65</v>
      </c>
      <c r="E7" s="291">
        <v>1</v>
      </c>
      <c r="F7" s="291">
        <v>2</v>
      </c>
      <c r="G7" s="291">
        <v>3</v>
      </c>
      <c r="H7" s="291">
        <v>2</v>
      </c>
      <c r="I7" s="291">
        <v>4</v>
      </c>
      <c r="J7" s="291">
        <v>5</v>
      </c>
      <c r="K7" s="291">
        <v>6</v>
      </c>
      <c r="L7" s="291">
        <v>7</v>
      </c>
      <c r="M7" s="291">
        <v>8</v>
      </c>
      <c r="N7" s="291">
        <v>9</v>
      </c>
      <c r="O7" s="291">
        <v>10</v>
      </c>
      <c r="P7" s="291">
        <v>11</v>
      </c>
      <c r="Q7" s="291">
        <v>12</v>
      </c>
      <c r="R7" s="291">
        <v>13</v>
      </c>
      <c r="S7" s="291">
        <v>14</v>
      </c>
    </row>
    <row r="8" spans="1:20" s="1" customFormat="1" ht="27" customHeight="1">
      <c r="A8" s="293"/>
      <c r="B8" s="293"/>
      <c r="C8" s="293"/>
      <c r="D8" s="293"/>
      <c r="E8" s="294"/>
      <c r="F8" s="295"/>
      <c r="G8" s="295"/>
      <c r="H8" s="295"/>
      <c r="I8" s="295"/>
      <c r="J8" s="295"/>
      <c r="K8" s="295"/>
      <c r="L8" s="295"/>
      <c r="M8" s="294"/>
      <c r="N8" s="294"/>
      <c r="O8" s="295"/>
      <c r="P8" s="295"/>
      <c r="Q8" s="295"/>
      <c r="R8" s="295"/>
      <c r="S8" s="295"/>
      <c r="T8" s="296"/>
    </row>
    <row r="9" spans="1:20" s="1" customFormat="1" ht="21" customHeight="1"/>
    <row r="10" spans="1:20" s="1" customFormat="1" ht="15" customHeight="1"/>
    <row r="11" spans="1:20" s="1" customFormat="1" ht="21" customHeight="1"/>
  </sheetData>
  <sheetProtection sheet="1" formatCells="0" formatColumns="0" formatRows="0" insertColumns="0" insertRows="0" insertHyperlinks="0" deleteColumns="0" deleteRows="0" sort="0" autoFilter="0" pivotTables="0"/>
  <mergeCells count="11">
    <mergeCell ref="A2:S2"/>
    <mergeCell ref="A4:C4"/>
    <mergeCell ref="F4:S4"/>
    <mergeCell ref="G5:K5"/>
    <mergeCell ref="L5:S5"/>
    <mergeCell ref="A5:A6"/>
    <mergeCell ref="B5:B6"/>
    <mergeCell ref="C5:C6"/>
    <mergeCell ref="D4:D6"/>
    <mergeCell ref="E5:E6"/>
    <mergeCell ref="F5:F6"/>
  </mergeCells>
  <phoneticPr fontId="506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U11"/>
  <sheetViews>
    <sheetView showGridLines="0" workbookViewId="0"/>
  </sheetViews>
  <sheetFormatPr defaultRowHeight="12.75" customHeight="1"/>
  <cols>
    <col min="1" max="3" width="5.28515625" style="1" customWidth="1"/>
    <col min="4" max="4" width="27" style="1" customWidth="1"/>
    <col min="5" max="5" width="12.5703125" style="1" customWidth="1"/>
    <col min="6" max="6" width="15.5703125" style="1" customWidth="1"/>
    <col min="7" max="7" width="13.28515625" style="1" customWidth="1"/>
    <col min="8" max="8" width="12" style="1" customWidth="1"/>
    <col min="9" max="9" width="12.140625" style="1" customWidth="1"/>
    <col min="10" max="10" width="10.28515625" style="1" customWidth="1"/>
    <col min="11" max="11" width="9.140625" style="1" customWidth="1"/>
    <col min="12" max="12" width="13.28515625" style="1" customWidth="1"/>
    <col min="13" max="13" width="10.28515625" style="1" customWidth="1"/>
    <col min="14" max="14" width="11.28515625" style="1" customWidth="1"/>
    <col min="15" max="17" width="9.140625" style="1" customWidth="1"/>
    <col min="18" max="18" width="12.140625" style="1" customWidth="1"/>
    <col min="19" max="19" width="10.28515625" style="1" customWidth="1"/>
    <col min="20" max="21" width="9.140625" style="1" customWidth="1"/>
  </cols>
  <sheetData>
    <row r="1" spans="1:20" s="1" customFormat="1" ht="21" customHeight="1">
      <c r="S1" s="297" t="s">
        <v>193</v>
      </c>
    </row>
    <row r="2" spans="1:20" s="1" customFormat="1" ht="30.75" customHeight="1">
      <c r="A2" s="550" t="s">
        <v>194</v>
      </c>
      <c r="B2" s="550"/>
      <c r="C2" s="550"/>
      <c r="D2" s="550"/>
      <c r="E2" s="550"/>
      <c r="F2" s="550"/>
      <c r="G2" s="550"/>
      <c r="H2" s="550"/>
      <c r="I2" s="550"/>
      <c r="J2" s="550"/>
      <c r="K2" s="550"/>
      <c r="L2" s="550"/>
      <c r="M2" s="550"/>
      <c r="N2" s="550"/>
      <c r="O2" s="550"/>
      <c r="P2" s="550"/>
      <c r="Q2" s="550"/>
      <c r="R2" s="550"/>
      <c r="S2" s="550"/>
    </row>
    <row r="3" spans="1:20" s="1" customFormat="1" ht="21" customHeight="1">
      <c r="A3" s="298" t="s">
        <v>170</v>
      </c>
      <c r="S3" s="297" t="s">
        <v>13</v>
      </c>
    </row>
    <row r="4" spans="1:20" s="1" customFormat="1" ht="21" customHeight="1">
      <c r="A4" s="551" t="s">
        <v>164</v>
      </c>
      <c r="B4" s="551"/>
      <c r="C4" s="551"/>
      <c r="D4" s="552" t="s">
        <v>44</v>
      </c>
      <c r="E4" s="299" t="s">
        <v>188</v>
      </c>
      <c r="F4" s="551" t="s">
        <v>189</v>
      </c>
      <c r="G4" s="551"/>
      <c r="H4" s="551"/>
      <c r="I4" s="551"/>
      <c r="J4" s="551"/>
      <c r="K4" s="551"/>
      <c r="L4" s="551"/>
      <c r="M4" s="551"/>
      <c r="N4" s="551"/>
      <c r="O4" s="551"/>
      <c r="P4" s="551"/>
      <c r="Q4" s="551"/>
      <c r="R4" s="551"/>
      <c r="S4" s="551"/>
    </row>
    <row r="5" spans="1:20" s="1" customFormat="1" ht="21" customHeight="1">
      <c r="A5" s="551" t="s">
        <v>58</v>
      </c>
      <c r="B5" s="551" t="s">
        <v>59</v>
      </c>
      <c r="C5" s="551" t="s">
        <v>60</v>
      </c>
      <c r="D5" s="552"/>
      <c r="E5" s="552" t="s">
        <v>46</v>
      </c>
      <c r="F5" s="552" t="s">
        <v>45</v>
      </c>
      <c r="G5" s="551" t="s">
        <v>88</v>
      </c>
      <c r="H5" s="551"/>
      <c r="I5" s="551"/>
      <c r="J5" s="551"/>
      <c r="K5" s="551"/>
      <c r="L5" s="551" t="s">
        <v>89</v>
      </c>
      <c r="M5" s="551"/>
      <c r="N5" s="551"/>
      <c r="O5" s="551"/>
      <c r="P5" s="551"/>
      <c r="Q5" s="551"/>
      <c r="R5" s="551"/>
      <c r="S5" s="551"/>
    </row>
    <row r="6" spans="1:20" s="1" customFormat="1" ht="42" customHeight="1">
      <c r="A6" s="551"/>
      <c r="B6" s="551"/>
      <c r="C6" s="551"/>
      <c r="D6" s="552"/>
      <c r="E6" s="552"/>
      <c r="F6" s="552"/>
      <c r="G6" s="300" t="s">
        <v>61</v>
      </c>
      <c r="H6" s="300" t="s">
        <v>90</v>
      </c>
      <c r="I6" s="300" t="s">
        <v>91</v>
      </c>
      <c r="J6" s="300" t="s">
        <v>92</v>
      </c>
      <c r="K6" s="300" t="s">
        <v>93</v>
      </c>
      <c r="L6" s="300" t="s">
        <v>61</v>
      </c>
      <c r="M6" s="300" t="s">
        <v>90</v>
      </c>
      <c r="N6" s="300" t="s">
        <v>91</v>
      </c>
      <c r="O6" s="300" t="s">
        <v>92</v>
      </c>
      <c r="P6" s="300" t="s">
        <v>190</v>
      </c>
      <c r="Q6" s="300" t="s">
        <v>191</v>
      </c>
      <c r="R6" s="300" t="s">
        <v>93</v>
      </c>
      <c r="S6" s="300" t="s">
        <v>192</v>
      </c>
    </row>
    <row r="7" spans="1:20" s="1" customFormat="1" ht="21" customHeight="1">
      <c r="A7" s="299" t="s">
        <v>65</v>
      </c>
      <c r="B7" s="299" t="s">
        <v>65</v>
      </c>
      <c r="C7" s="299" t="s">
        <v>65</v>
      </c>
      <c r="D7" s="299" t="s">
        <v>65</v>
      </c>
      <c r="E7" s="299">
        <v>1</v>
      </c>
      <c r="F7" s="299">
        <f t="shared" ref="F7:S7" si="0">E7+1</f>
        <v>2</v>
      </c>
      <c r="G7" s="299">
        <f t="shared" si="0"/>
        <v>3</v>
      </c>
      <c r="H7" s="299">
        <f t="shared" si="0"/>
        <v>4</v>
      </c>
      <c r="I7" s="299">
        <f t="shared" si="0"/>
        <v>5</v>
      </c>
      <c r="J7" s="299">
        <f t="shared" si="0"/>
        <v>6</v>
      </c>
      <c r="K7" s="299">
        <f t="shared" si="0"/>
        <v>7</v>
      </c>
      <c r="L7" s="299">
        <f t="shared" si="0"/>
        <v>8</v>
      </c>
      <c r="M7" s="299">
        <f t="shared" si="0"/>
        <v>9</v>
      </c>
      <c r="N7" s="299">
        <f t="shared" si="0"/>
        <v>10</v>
      </c>
      <c r="O7" s="299">
        <f t="shared" si="0"/>
        <v>11</v>
      </c>
      <c r="P7" s="299">
        <f t="shared" si="0"/>
        <v>12</v>
      </c>
      <c r="Q7" s="299">
        <f t="shared" si="0"/>
        <v>13</v>
      </c>
      <c r="R7" s="299">
        <f t="shared" si="0"/>
        <v>14</v>
      </c>
      <c r="S7" s="299">
        <f t="shared" si="0"/>
        <v>15</v>
      </c>
    </row>
    <row r="8" spans="1:20" s="1" customFormat="1" ht="27" customHeight="1">
      <c r="A8" s="301"/>
      <c r="B8" s="301"/>
      <c r="C8" s="301"/>
      <c r="D8" s="301"/>
      <c r="E8" s="302"/>
      <c r="F8" s="302"/>
      <c r="G8" s="303"/>
      <c r="H8" s="303"/>
      <c r="I8" s="303"/>
      <c r="J8" s="303"/>
      <c r="K8" s="303"/>
      <c r="L8" s="303"/>
      <c r="M8" s="303"/>
      <c r="N8" s="303"/>
      <c r="O8" s="303"/>
      <c r="P8" s="304"/>
      <c r="Q8" s="303"/>
      <c r="R8" s="303"/>
      <c r="S8" s="303"/>
      <c r="T8" s="305"/>
    </row>
    <row r="9" spans="1:20" s="1" customFormat="1" ht="21" customHeight="1"/>
    <row r="10" spans="1:20" s="1" customFormat="1" ht="15" customHeight="1"/>
    <row r="11" spans="1:20" s="1" customFormat="1" ht="21" customHeight="1"/>
  </sheetData>
  <sheetProtection sheet="1" formatCells="0" formatColumns="0" formatRows="0" insertColumns="0" insertRows="0" insertHyperlinks="0" deleteColumns="0" deleteRows="0" sort="0" autoFilter="0" pivotTables="0"/>
  <mergeCells count="11">
    <mergeCell ref="A2:S2"/>
    <mergeCell ref="A4:C4"/>
    <mergeCell ref="F4:S4"/>
    <mergeCell ref="G5:K5"/>
    <mergeCell ref="L5:S5"/>
    <mergeCell ref="A5:A6"/>
    <mergeCell ref="B5:B6"/>
    <mergeCell ref="C5:C6"/>
    <mergeCell ref="D4:D6"/>
    <mergeCell ref="E5:E6"/>
    <mergeCell ref="F5:F6"/>
  </mergeCells>
  <phoneticPr fontId="506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IV26"/>
  <sheetViews>
    <sheetView showGridLines="0" workbookViewId="0"/>
  </sheetViews>
  <sheetFormatPr defaultRowHeight="12.75" customHeight="1"/>
  <cols>
    <col min="1" max="256" width="9.140625" style="1" customWidth="1"/>
  </cols>
  <sheetData>
    <row r="1" spans="1:255" s="1" customFormat="1" ht="24.75" customHeight="1">
      <c r="A1" s="306"/>
      <c r="S1" s="307"/>
      <c r="T1" s="308"/>
    </row>
    <row r="2" spans="1:255" s="1" customFormat="1" ht="42" customHeight="1">
      <c r="S2" s="307"/>
    </row>
    <row r="3" spans="1:255" s="1" customFormat="1" ht="61.5" customHeight="1">
      <c r="A3" s="309"/>
      <c r="B3" s="310"/>
      <c r="C3" s="310"/>
      <c r="D3" s="310"/>
      <c r="E3" s="310"/>
      <c r="F3" s="310"/>
      <c r="G3" s="310"/>
      <c r="H3" s="310"/>
      <c r="I3" s="310"/>
      <c r="J3" s="310"/>
      <c r="K3" s="310"/>
      <c r="L3" s="311"/>
      <c r="N3" s="311"/>
      <c r="O3" s="311"/>
      <c r="R3" s="307"/>
      <c r="S3" s="307"/>
    </row>
    <row r="4" spans="1:255" s="1" customFormat="1" ht="38.25" customHeight="1">
      <c r="A4" s="553"/>
      <c r="B4" s="554"/>
      <c r="C4" s="554"/>
      <c r="D4" s="554"/>
      <c r="E4" s="554"/>
      <c r="F4" s="554"/>
      <c r="G4" s="554"/>
      <c r="H4" s="554"/>
      <c r="I4" s="554"/>
      <c r="J4" s="554"/>
      <c r="K4" s="554"/>
      <c r="L4" s="554"/>
      <c r="M4" s="554"/>
      <c r="N4" s="311"/>
      <c r="O4" s="311"/>
      <c r="P4" s="307"/>
      <c r="Q4" s="307"/>
      <c r="R4" s="307"/>
    </row>
    <row r="5" spans="1:255" s="1" customFormat="1" ht="15" customHeight="1">
      <c r="A5" s="555" t="s">
        <v>195</v>
      </c>
      <c r="B5" s="555"/>
      <c r="C5" s="555"/>
      <c r="D5" s="555"/>
      <c r="E5" s="555"/>
      <c r="F5" s="555"/>
      <c r="G5" s="555"/>
      <c r="H5" s="555"/>
      <c r="I5" s="555"/>
      <c r="J5" s="555"/>
      <c r="K5" s="555"/>
      <c r="L5" s="555"/>
      <c r="M5" s="555"/>
      <c r="N5" s="555"/>
      <c r="O5" s="555"/>
      <c r="P5" s="555"/>
    </row>
    <row r="6" spans="1:255" s="1" customFormat="1" ht="25.5" customHeight="1">
      <c r="A6" s="555"/>
      <c r="B6" s="555"/>
      <c r="C6" s="555"/>
      <c r="D6" s="555"/>
      <c r="E6" s="555"/>
      <c r="F6" s="555"/>
      <c r="G6" s="555"/>
      <c r="H6" s="555"/>
      <c r="I6" s="555"/>
      <c r="J6" s="555"/>
      <c r="K6" s="555"/>
      <c r="L6" s="555"/>
      <c r="M6" s="555"/>
      <c r="N6" s="555"/>
      <c r="O6" s="555"/>
      <c r="P6" s="555"/>
    </row>
    <row r="7" spans="1:255" s="1" customFormat="1" ht="22.5" customHeight="1">
      <c r="B7" s="307"/>
      <c r="E7" s="312"/>
      <c r="F7" s="312"/>
      <c r="G7" s="312"/>
      <c r="H7" s="312"/>
      <c r="I7" s="312"/>
      <c r="J7" s="312"/>
      <c r="K7" s="312"/>
      <c r="L7" s="312"/>
    </row>
    <row r="8" spans="1:255" s="1" customFormat="1" ht="22.5" customHeight="1">
      <c r="E8" s="312"/>
      <c r="F8" s="312"/>
      <c r="G8" s="312"/>
      <c r="H8" s="312"/>
      <c r="I8" s="312"/>
      <c r="J8" s="312"/>
      <c r="K8" s="312"/>
      <c r="L8" s="312"/>
    </row>
    <row r="9" spans="1:255" s="1" customFormat="1" ht="22.5" customHeight="1">
      <c r="C9" s="307"/>
      <c r="E9" s="312"/>
      <c r="F9" s="312"/>
      <c r="G9" s="312"/>
      <c r="H9" s="312"/>
      <c r="I9" s="312"/>
      <c r="J9" s="312"/>
      <c r="K9" s="312"/>
      <c r="L9" s="312"/>
      <c r="IR9" s="307"/>
      <c r="IS9" s="307"/>
      <c r="IT9" s="313"/>
    </row>
    <row r="10" spans="1:255" s="1" customFormat="1" ht="24.75" customHeight="1">
      <c r="C10" s="307"/>
      <c r="E10" s="314"/>
      <c r="F10" s="312"/>
      <c r="G10" s="312"/>
      <c r="H10" s="312"/>
      <c r="I10" s="312"/>
      <c r="J10" s="312"/>
      <c r="K10" s="312"/>
      <c r="L10" s="312"/>
      <c r="IR10" s="307"/>
      <c r="IT10" s="307"/>
    </row>
    <row r="11" spans="1:255" s="1" customFormat="1" ht="22.5" customHeight="1">
      <c r="E11" s="312"/>
      <c r="F11" s="312"/>
      <c r="G11" s="312"/>
      <c r="H11" s="312"/>
      <c r="I11" s="312"/>
      <c r="J11" s="312"/>
      <c r="K11" s="312"/>
      <c r="L11" s="312"/>
      <c r="IR11" s="307"/>
      <c r="IT11" s="307"/>
    </row>
    <row r="12" spans="1:255" s="1" customFormat="1" ht="22.5" customHeight="1">
      <c r="E12" s="312"/>
      <c r="F12" s="312"/>
      <c r="G12" s="312"/>
      <c r="H12" s="312"/>
      <c r="I12" s="312"/>
      <c r="J12" s="312"/>
      <c r="K12" s="312"/>
      <c r="L12" s="312"/>
      <c r="IT12" s="307"/>
      <c r="IU12" s="307"/>
    </row>
    <row r="13" spans="1:255" s="1" customFormat="1" ht="24.75" customHeight="1">
      <c r="E13" s="312"/>
      <c r="F13" s="312"/>
      <c r="G13" s="315"/>
      <c r="H13" s="315"/>
      <c r="I13" s="315"/>
      <c r="J13" s="316"/>
      <c r="K13" s="316"/>
      <c r="L13" s="316"/>
      <c r="IU13" s="307"/>
    </row>
    <row r="14" spans="1:255" s="1" customFormat="1" ht="15" customHeight="1">
      <c r="H14" s="307"/>
      <c r="I14" s="307"/>
      <c r="J14" s="307"/>
      <c r="IU14" s="307"/>
    </row>
    <row r="15" spans="1:255" s="1" customFormat="1" ht="32.25" customHeight="1">
      <c r="H15" s="307"/>
      <c r="J15" s="307"/>
      <c r="IU15" s="307"/>
    </row>
    <row r="16" spans="1:255" s="1" customFormat="1" ht="15" customHeight="1">
      <c r="J16" s="307"/>
    </row>
    <row r="17" spans="1:15" s="1" customFormat="1" ht="31.5" customHeight="1">
      <c r="A17" s="317"/>
      <c r="B17" s="317"/>
      <c r="C17" s="317"/>
      <c r="D17" s="318"/>
      <c r="E17" s="317"/>
      <c r="F17" s="317"/>
      <c r="G17" s="317"/>
      <c r="H17" s="318"/>
      <c r="I17" s="317"/>
      <c r="J17" s="317"/>
      <c r="K17" s="317"/>
      <c r="L17" s="317"/>
      <c r="M17" s="317"/>
      <c r="N17" s="319"/>
    </row>
    <row r="18" spans="1:15" s="1" customFormat="1" ht="15" customHeight="1"/>
    <row r="19" spans="1:15" s="1" customFormat="1" ht="16.5" customHeight="1"/>
    <row r="20" spans="1:15" s="1" customFormat="1" ht="22.5" customHeight="1">
      <c r="I20" s="312"/>
    </row>
    <row r="21" spans="1:15" s="1" customFormat="1" ht="15" customHeight="1"/>
    <row r="22" spans="1:15" s="1" customFormat="1" ht="15" customHeight="1"/>
    <row r="23" spans="1:15" s="1" customFormat="1" ht="15" customHeight="1"/>
    <row r="24" spans="1:15" s="1" customFormat="1" ht="15" customHeight="1"/>
    <row r="25" spans="1:15" s="1" customFormat="1" ht="15" customHeight="1"/>
    <row r="26" spans="1:15" s="1" customFormat="1" ht="30" customHeight="1">
      <c r="O26" s="320"/>
    </row>
  </sheetData>
  <sheetProtection sheet="1" formatCells="0" formatColumns="0" formatRows="0" insertColumns="0" insertRows="0" insertHyperlinks="0" deleteColumns="0" deleteRows="0" sort="0" autoFilter="0" pivotTables="0"/>
  <mergeCells count="2">
    <mergeCell ref="A4:M4"/>
    <mergeCell ref="A5:P6"/>
  </mergeCells>
  <phoneticPr fontId="506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V25"/>
  <sheetViews>
    <sheetView showGridLines="0" workbookViewId="0"/>
  </sheetViews>
  <sheetFormatPr defaultRowHeight="12.75" customHeight="1"/>
  <cols>
    <col min="1" max="1" width="16.7109375" style="1" customWidth="1"/>
    <col min="2" max="4" width="5" style="1" customWidth="1"/>
    <col min="5" max="5" width="28.140625" style="1" customWidth="1"/>
    <col min="6" max="6" width="15.28515625" style="1" customWidth="1"/>
    <col min="7" max="19" width="12.7109375" style="1" customWidth="1"/>
    <col min="20" max="22" width="9.140625" style="1" customWidth="1"/>
  </cols>
  <sheetData>
    <row r="1" spans="1:21" s="1" customFormat="1" ht="21" customHeight="1"/>
    <row r="2" spans="1:21" s="1" customFormat="1" ht="30.75" customHeight="1">
      <c r="A2" s="560" t="s">
        <v>196</v>
      </c>
      <c r="B2" s="560"/>
      <c r="C2" s="560"/>
      <c r="D2" s="560"/>
      <c r="E2" s="560"/>
      <c r="F2" s="560"/>
      <c r="G2" s="560"/>
      <c r="H2" s="560"/>
      <c r="I2" s="560"/>
      <c r="J2" s="560"/>
      <c r="K2" s="560"/>
      <c r="L2" s="560"/>
      <c r="M2" s="560"/>
      <c r="N2" s="560"/>
      <c r="O2" s="560"/>
      <c r="P2" s="560"/>
      <c r="Q2" s="560"/>
      <c r="R2" s="560"/>
      <c r="S2" s="560"/>
    </row>
    <row r="3" spans="1:21" s="1" customFormat="1" ht="21" customHeight="1">
      <c r="A3" s="321" t="s">
        <v>197</v>
      </c>
    </row>
    <row r="4" spans="1:21" s="1" customFormat="1" ht="21" customHeight="1">
      <c r="A4" s="556" t="s">
        <v>42</v>
      </c>
      <c r="B4" s="558" t="s">
        <v>164</v>
      </c>
      <c r="C4" s="558"/>
      <c r="D4" s="558"/>
      <c r="E4" s="556" t="s">
        <v>44</v>
      </c>
      <c r="F4" s="556" t="s">
        <v>45</v>
      </c>
      <c r="G4" s="558" t="s">
        <v>90</v>
      </c>
      <c r="H4" s="558"/>
      <c r="I4" s="558"/>
      <c r="J4" s="558"/>
      <c r="K4" s="558"/>
      <c r="L4" s="558"/>
      <c r="M4" s="558"/>
      <c r="N4" s="558"/>
      <c r="O4" s="558"/>
      <c r="P4" s="558"/>
      <c r="Q4" s="558"/>
      <c r="R4" s="558"/>
      <c r="S4" s="558"/>
    </row>
    <row r="5" spans="1:21" s="1" customFormat="1" ht="21" customHeight="1">
      <c r="A5" s="556"/>
      <c r="B5" s="558" t="s">
        <v>58</v>
      </c>
      <c r="C5" s="558" t="s">
        <v>59</v>
      </c>
      <c r="D5" s="558" t="s">
        <v>60</v>
      </c>
      <c r="E5" s="556"/>
      <c r="F5" s="556"/>
      <c r="G5" s="556" t="s">
        <v>198</v>
      </c>
      <c r="H5" s="559" t="s">
        <v>199</v>
      </c>
      <c r="I5" s="558" t="s">
        <v>200</v>
      </c>
      <c r="J5" s="558" t="s">
        <v>201</v>
      </c>
      <c r="K5" s="556" t="s">
        <v>202</v>
      </c>
      <c r="L5" s="556" t="s">
        <v>203</v>
      </c>
      <c r="M5" s="556" t="s">
        <v>204</v>
      </c>
      <c r="N5" s="556" t="s">
        <v>205</v>
      </c>
      <c r="O5" s="557" t="s">
        <v>206</v>
      </c>
      <c r="P5" s="556" t="s">
        <v>207</v>
      </c>
      <c r="Q5" s="558" t="s">
        <v>208</v>
      </c>
      <c r="R5" s="556" t="s">
        <v>209</v>
      </c>
      <c r="S5" s="556" t="s">
        <v>210</v>
      </c>
    </row>
    <row r="6" spans="1:21" s="1" customFormat="1" ht="45.75" customHeight="1">
      <c r="A6" s="556"/>
      <c r="B6" s="558"/>
      <c r="C6" s="558"/>
      <c r="D6" s="558"/>
      <c r="E6" s="556"/>
      <c r="F6" s="556"/>
      <c r="G6" s="556"/>
      <c r="H6" s="559"/>
      <c r="I6" s="558"/>
      <c r="J6" s="558"/>
      <c r="K6" s="556"/>
      <c r="L6" s="556"/>
      <c r="M6" s="556"/>
      <c r="N6" s="556"/>
      <c r="O6" s="557"/>
      <c r="P6" s="556"/>
      <c r="Q6" s="556"/>
      <c r="R6" s="556"/>
      <c r="S6" s="556"/>
    </row>
    <row r="7" spans="1:21" s="1" customFormat="1" ht="21" customHeight="1">
      <c r="A7" s="322" t="s">
        <v>65</v>
      </c>
      <c r="B7" s="322" t="s">
        <v>65</v>
      </c>
      <c r="C7" s="322" t="s">
        <v>65</v>
      </c>
      <c r="D7" s="322" t="s">
        <v>65</v>
      </c>
      <c r="E7" s="322" t="s">
        <v>65</v>
      </c>
      <c r="F7" s="322">
        <v>1</v>
      </c>
      <c r="G7" s="322">
        <v>2</v>
      </c>
      <c r="H7" s="322">
        <v>3</v>
      </c>
      <c r="I7" s="322">
        <v>5</v>
      </c>
      <c r="J7" s="322">
        <v>8</v>
      </c>
      <c r="K7" s="322">
        <v>9</v>
      </c>
      <c r="L7" s="322">
        <v>10</v>
      </c>
      <c r="M7" s="322">
        <v>11</v>
      </c>
      <c r="N7" s="322"/>
      <c r="O7" s="322">
        <v>12</v>
      </c>
      <c r="P7" s="322">
        <v>15</v>
      </c>
      <c r="Q7" s="322">
        <v>16</v>
      </c>
      <c r="R7" s="322">
        <v>17</v>
      </c>
      <c r="S7" s="322">
        <v>18</v>
      </c>
    </row>
    <row r="8" spans="1:21" s="1" customFormat="1" ht="27" customHeight="1">
      <c r="A8" s="323"/>
      <c r="B8" s="324"/>
      <c r="C8" s="325"/>
      <c r="D8" s="326"/>
      <c r="E8" s="327" t="s">
        <v>45</v>
      </c>
      <c r="F8" s="328">
        <v>183.45108300000001</v>
      </c>
      <c r="G8" s="329">
        <v>41.427607000000002</v>
      </c>
      <c r="H8" s="330">
        <v>22.586400000000001</v>
      </c>
      <c r="I8" s="331"/>
      <c r="J8" s="332">
        <v>83.971100000000007</v>
      </c>
      <c r="K8" s="333">
        <v>10.12706</v>
      </c>
      <c r="L8" s="334">
        <v>5.0635000000000003</v>
      </c>
      <c r="M8" s="335">
        <v>6.3293999999999997</v>
      </c>
      <c r="N8" s="336"/>
      <c r="O8" s="337">
        <v>0.24</v>
      </c>
      <c r="P8" s="338">
        <v>13.706016</v>
      </c>
      <c r="Q8" s="339"/>
      <c r="R8" s="340"/>
      <c r="S8" s="341"/>
      <c r="T8" s="342"/>
      <c r="U8" s="342"/>
    </row>
    <row r="9" spans="1:21" s="1" customFormat="1" ht="27" customHeight="1">
      <c r="A9" s="323" t="s">
        <v>66</v>
      </c>
      <c r="B9" s="324"/>
      <c r="C9" s="325"/>
      <c r="D9" s="326"/>
      <c r="E9" s="343" t="s">
        <v>67</v>
      </c>
      <c r="F9" s="328">
        <v>183.45108300000001</v>
      </c>
      <c r="G9" s="329">
        <v>41.427607000000002</v>
      </c>
      <c r="H9" s="330">
        <v>22.586400000000001</v>
      </c>
      <c r="I9" s="331"/>
      <c r="J9" s="332">
        <v>83.971100000000007</v>
      </c>
      <c r="K9" s="333">
        <v>10.12706</v>
      </c>
      <c r="L9" s="334">
        <v>5.0635000000000003</v>
      </c>
      <c r="M9" s="335">
        <v>6.3293999999999997</v>
      </c>
      <c r="N9" s="336"/>
      <c r="O9" s="337">
        <v>0.24</v>
      </c>
      <c r="P9" s="338">
        <v>13.706016</v>
      </c>
      <c r="Q9" s="339"/>
      <c r="R9" s="340"/>
      <c r="S9" s="341"/>
    </row>
    <row r="10" spans="1:21" s="1" customFormat="1" ht="27" customHeight="1">
      <c r="A10" s="344" t="s">
        <v>68</v>
      </c>
      <c r="B10" s="344" t="s">
        <v>69</v>
      </c>
      <c r="C10" s="344" t="s">
        <v>70</v>
      </c>
      <c r="D10" s="344" t="s">
        <v>70</v>
      </c>
      <c r="E10" s="344" t="s">
        <v>73</v>
      </c>
      <c r="F10" s="345">
        <v>10.12706</v>
      </c>
      <c r="G10" s="346"/>
      <c r="H10" s="346"/>
      <c r="I10" s="346"/>
      <c r="J10" s="346"/>
      <c r="K10" s="346">
        <v>10.12706</v>
      </c>
      <c r="L10" s="346"/>
      <c r="M10" s="346"/>
      <c r="N10" s="346"/>
      <c r="O10" s="346"/>
      <c r="P10" s="346"/>
      <c r="Q10" s="346"/>
      <c r="R10" s="346"/>
      <c r="S10" s="346"/>
    </row>
    <row r="11" spans="1:21" s="1" customFormat="1" ht="27" customHeight="1">
      <c r="A11" s="344" t="s">
        <v>68</v>
      </c>
      <c r="B11" s="344" t="s">
        <v>69</v>
      </c>
      <c r="C11" s="344" t="s">
        <v>70</v>
      </c>
      <c r="D11" s="344" t="s">
        <v>74</v>
      </c>
      <c r="E11" s="344" t="s">
        <v>75</v>
      </c>
      <c r="F11" s="345">
        <v>5.0635000000000003</v>
      </c>
      <c r="G11" s="346"/>
      <c r="H11" s="346"/>
      <c r="I11" s="346"/>
      <c r="J11" s="346"/>
      <c r="K11" s="346"/>
      <c r="L11" s="346">
        <v>5.0635000000000003</v>
      </c>
      <c r="M11" s="346"/>
      <c r="N11" s="346"/>
      <c r="O11" s="346"/>
      <c r="P11" s="346"/>
      <c r="Q11" s="346"/>
      <c r="R11" s="346"/>
      <c r="S11" s="346"/>
    </row>
    <row r="12" spans="1:21" s="1" customFormat="1" ht="27" customHeight="1">
      <c r="A12" s="344" t="s">
        <v>68</v>
      </c>
      <c r="B12" s="344" t="s">
        <v>76</v>
      </c>
      <c r="C12" s="344" t="s">
        <v>77</v>
      </c>
      <c r="D12" s="344" t="s">
        <v>71</v>
      </c>
      <c r="E12" s="344" t="s">
        <v>78</v>
      </c>
      <c r="F12" s="345">
        <v>6.3293999999999997</v>
      </c>
      <c r="G12" s="346"/>
      <c r="H12" s="346"/>
      <c r="I12" s="346"/>
      <c r="J12" s="346"/>
      <c r="K12" s="346"/>
      <c r="L12" s="346"/>
      <c r="M12" s="346">
        <v>6.3293999999999997</v>
      </c>
      <c r="N12" s="346"/>
      <c r="O12" s="346"/>
      <c r="P12" s="346"/>
      <c r="Q12" s="346"/>
      <c r="R12" s="346"/>
      <c r="S12" s="346"/>
    </row>
    <row r="13" spans="1:21" s="1" customFormat="1" ht="27" customHeight="1">
      <c r="A13" s="344" t="s">
        <v>68</v>
      </c>
      <c r="B13" s="344" t="s">
        <v>79</v>
      </c>
      <c r="C13" s="344" t="s">
        <v>80</v>
      </c>
      <c r="D13" s="344" t="s">
        <v>71</v>
      </c>
      <c r="E13" s="344" t="s">
        <v>81</v>
      </c>
      <c r="F13" s="345">
        <v>148.22510700000001</v>
      </c>
      <c r="G13" s="346">
        <v>41.427607000000002</v>
      </c>
      <c r="H13" s="346">
        <v>22.586400000000001</v>
      </c>
      <c r="I13" s="346"/>
      <c r="J13" s="346">
        <v>83.971100000000007</v>
      </c>
      <c r="K13" s="346"/>
      <c r="L13" s="346"/>
      <c r="M13" s="346"/>
      <c r="N13" s="346"/>
      <c r="O13" s="346">
        <v>0.24</v>
      </c>
      <c r="P13" s="346"/>
      <c r="Q13" s="346"/>
      <c r="R13" s="346"/>
      <c r="S13" s="346"/>
    </row>
    <row r="14" spans="1:21" s="1" customFormat="1" ht="27" customHeight="1">
      <c r="A14" s="344" t="s">
        <v>68</v>
      </c>
      <c r="B14" s="344" t="s">
        <v>84</v>
      </c>
      <c r="C14" s="344" t="s">
        <v>80</v>
      </c>
      <c r="D14" s="344" t="s">
        <v>71</v>
      </c>
      <c r="E14" s="344" t="s">
        <v>85</v>
      </c>
      <c r="F14" s="345">
        <v>13.706016</v>
      </c>
      <c r="G14" s="346"/>
      <c r="H14" s="346"/>
      <c r="I14" s="346"/>
      <c r="J14" s="346"/>
      <c r="K14" s="346"/>
      <c r="L14" s="346"/>
      <c r="M14" s="346"/>
      <c r="N14" s="346"/>
      <c r="O14" s="346"/>
      <c r="P14" s="346">
        <v>13.706016</v>
      </c>
      <c r="Q14" s="346"/>
      <c r="R14" s="346"/>
      <c r="S14" s="346"/>
    </row>
    <row r="15" spans="1:21" s="1" customFormat="1" ht="21" customHeight="1"/>
    <row r="16" spans="1:21" s="1" customFormat="1" ht="15" customHeight="1"/>
    <row r="17" s="1" customFormat="1" ht="15" customHeight="1"/>
    <row r="18" s="1" customFormat="1" ht="15" customHeight="1"/>
    <row r="19" s="1" customFormat="1" ht="21" customHeight="1"/>
    <row r="20" s="1" customFormat="1" ht="15" customHeight="1"/>
    <row r="21" s="1" customFormat="1" ht="15" customHeight="1"/>
    <row r="22" s="1" customFormat="1" ht="15" customHeight="1"/>
    <row r="23" s="1" customFormat="1" ht="15" customHeight="1"/>
    <row r="24" s="1" customFormat="1" ht="15" customHeight="1"/>
    <row r="25" s="1" customFormat="1" ht="21" customHeight="1"/>
  </sheetData>
  <sheetProtection sheet="1" formatCells="0" formatColumns="0" formatRows="0" insertColumns="0" insertRows="0" insertHyperlinks="0" deleteColumns="0" deleteRows="0" sort="0" autoFilter="0" pivotTables="0"/>
  <mergeCells count="22">
    <mergeCell ref="A2:S2"/>
    <mergeCell ref="B4:D4"/>
    <mergeCell ref="G4:S4"/>
    <mergeCell ref="F4:F6"/>
    <mergeCell ref="G5:G6"/>
    <mergeCell ref="K5:K6"/>
    <mergeCell ref="L5:L6"/>
    <mergeCell ref="M5:M6"/>
    <mergeCell ref="A4:A6"/>
    <mergeCell ref="B5:B6"/>
    <mergeCell ref="C5:C6"/>
    <mergeCell ref="D5:D6"/>
    <mergeCell ref="S5:S6"/>
    <mergeCell ref="E4:E6"/>
    <mergeCell ref="O5:O6"/>
    <mergeCell ref="P5:P6"/>
    <mergeCell ref="Q5:Q6"/>
    <mergeCell ref="R5:R6"/>
    <mergeCell ref="N5:N6"/>
    <mergeCell ref="H5:H6"/>
    <mergeCell ref="I5:I6"/>
    <mergeCell ref="J5:J6"/>
  </mergeCells>
  <phoneticPr fontId="506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R17"/>
  <sheetViews>
    <sheetView showGridLines="0" workbookViewId="0"/>
  </sheetViews>
  <sheetFormatPr defaultRowHeight="12.75" customHeight="1"/>
  <cols>
    <col min="1" max="1" width="10.7109375" style="1" customWidth="1"/>
    <col min="2" max="4" width="5.7109375" style="1" customWidth="1"/>
    <col min="5" max="5" width="22.140625" style="1" customWidth="1"/>
    <col min="6" max="16" width="12.5703125" style="1" customWidth="1"/>
    <col min="17" max="17" width="14.42578125" style="1" customWidth="1"/>
    <col min="18" max="18" width="9.140625" style="1" customWidth="1"/>
  </cols>
  <sheetData>
    <row r="1" spans="1:17" s="1" customFormat="1" ht="21" customHeight="1">
      <c r="Q1" s="347" t="s">
        <v>211</v>
      </c>
    </row>
    <row r="2" spans="1:17" s="1" customFormat="1" ht="30.75" customHeight="1">
      <c r="A2" s="561" t="s">
        <v>212</v>
      </c>
      <c r="B2" s="561"/>
      <c r="C2" s="561"/>
      <c r="D2" s="561"/>
      <c r="E2" s="561"/>
      <c r="F2" s="561"/>
      <c r="G2" s="561"/>
      <c r="H2" s="561"/>
      <c r="I2" s="561"/>
      <c r="J2" s="561"/>
      <c r="K2" s="561"/>
      <c r="L2" s="561"/>
      <c r="M2" s="561"/>
      <c r="N2" s="561"/>
      <c r="O2" s="561"/>
      <c r="P2" s="561"/>
      <c r="Q2" s="561"/>
    </row>
    <row r="3" spans="1:17" s="1" customFormat="1" ht="21" customHeight="1">
      <c r="A3" s="348" t="s">
        <v>197</v>
      </c>
      <c r="Q3" s="347" t="s">
        <v>13</v>
      </c>
    </row>
    <row r="4" spans="1:17" s="1" customFormat="1" ht="21" customHeight="1">
      <c r="A4" s="562" t="s">
        <v>42</v>
      </c>
      <c r="B4" s="563" t="s">
        <v>164</v>
      </c>
      <c r="C4" s="563"/>
      <c r="D4" s="563"/>
      <c r="E4" s="562" t="s">
        <v>44</v>
      </c>
      <c r="F4" s="562" t="s">
        <v>45</v>
      </c>
      <c r="G4" s="563" t="s">
        <v>92</v>
      </c>
      <c r="H4" s="563"/>
      <c r="I4" s="563"/>
      <c r="J4" s="563"/>
      <c r="K4" s="563"/>
      <c r="L4" s="563"/>
      <c r="M4" s="563"/>
      <c r="N4" s="563"/>
      <c r="O4" s="563"/>
      <c r="P4" s="563"/>
      <c r="Q4" s="563"/>
    </row>
    <row r="5" spans="1:17" s="1" customFormat="1" ht="36.75" customHeight="1">
      <c r="A5" s="562"/>
      <c r="B5" s="350" t="s">
        <v>58</v>
      </c>
      <c r="C5" s="350" t="s">
        <v>59</v>
      </c>
      <c r="D5" s="350" t="s">
        <v>60</v>
      </c>
      <c r="E5" s="562"/>
      <c r="F5" s="562"/>
      <c r="G5" s="349" t="s">
        <v>213</v>
      </c>
      <c r="H5" s="349" t="s">
        <v>214</v>
      </c>
      <c r="I5" s="349" t="s">
        <v>215</v>
      </c>
      <c r="J5" s="349" t="s">
        <v>216</v>
      </c>
      <c r="K5" s="349" t="s">
        <v>217</v>
      </c>
      <c r="L5" s="349" t="s">
        <v>218</v>
      </c>
      <c r="M5" s="349" t="s">
        <v>208</v>
      </c>
      <c r="N5" s="349" t="s">
        <v>219</v>
      </c>
      <c r="O5" s="349" t="s">
        <v>220</v>
      </c>
      <c r="P5" s="349" t="s">
        <v>221</v>
      </c>
      <c r="Q5" s="349" t="s">
        <v>222</v>
      </c>
    </row>
    <row r="6" spans="1:17" s="1" customFormat="1" ht="21" customHeight="1">
      <c r="A6" s="350" t="s">
        <v>65</v>
      </c>
      <c r="B6" s="350" t="s">
        <v>65</v>
      </c>
      <c r="C6" s="350" t="s">
        <v>65</v>
      </c>
      <c r="D6" s="350" t="s">
        <v>65</v>
      </c>
      <c r="E6" s="350" t="s">
        <v>65</v>
      </c>
      <c r="F6" s="350">
        <v>1</v>
      </c>
      <c r="G6" s="350">
        <v>2</v>
      </c>
      <c r="H6" s="350">
        <v>3</v>
      </c>
      <c r="I6" s="350">
        <v>4</v>
      </c>
      <c r="J6" s="350">
        <v>5</v>
      </c>
      <c r="K6" s="350">
        <v>6</v>
      </c>
      <c r="L6" s="350">
        <v>7</v>
      </c>
      <c r="M6" s="350">
        <v>8</v>
      </c>
      <c r="N6" s="350">
        <v>9</v>
      </c>
      <c r="O6" s="350">
        <v>10</v>
      </c>
      <c r="P6" s="350">
        <v>11</v>
      </c>
      <c r="Q6" s="350">
        <v>15</v>
      </c>
    </row>
    <row r="7" spans="1:17" s="1" customFormat="1" ht="27" customHeight="1">
      <c r="A7" s="351"/>
      <c r="B7" s="351"/>
      <c r="C7" s="351"/>
      <c r="D7" s="351"/>
      <c r="E7" s="351"/>
      <c r="F7" s="352"/>
      <c r="G7" s="353"/>
      <c r="H7" s="353"/>
      <c r="I7" s="353"/>
      <c r="J7" s="353"/>
      <c r="K7" s="353"/>
      <c r="L7" s="353"/>
      <c r="M7" s="353"/>
      <c r="N7" s="353"/>
      <c r="O7" s="353"/>
      <c r="P7" s="353"/>
      <c r="Q7" s="354"/>
    </row>
    <row r="8" spans="1:17" s="1" customFormat="1" ht="21" customHeight="1"/>
    <row r="9" spans="1:17" s="1" customFormat="1" ht="24.75" customHeight="1"/>
    <row r="10" spans="1:17" s="1" customFormat="1" ht="24.75" customHeight="1"/>
    <row r="11" spans="1:17" s="1" customFormat="1" ht="24.75" customHeight="1"/>
    <row r="12" spans="1:17" s="1" customFormat="1" ht="24.75" customHeight="1"/>
    <row r="13" spans="1:17" s="1" customFormat="1" ht="24.75" customHeight="1"/>
    <row r="14" spans="1:17" s="1" customFormat="1" ht="24.75" customHeight="1"/>
    <row r="15" spans="1:17" s="1" customFormat="1" ht="24.75" customHeight="1"/>
    <row r="16" spans="1:17" s="1" customFormat="1" ht="24.75" customHeight="1"/>
    <row r="17" s="1" customFormat="1" ht="21" customHeight="1"/>
  </sheetData>
  <sheetProtection sheet="1" formatCells="0" formatColumns="0" formatRows="0" insertColumns="0" insertRows="0" insertHyperlinks="0" deleteColumns="0" deleteRows="0" sort="0" autoFilter="0" pivotTables="0"/>
  <mergeCells count="6">
    <mergeCell ref="A2:Q2"/>
    <mergeCell ref="A4:A5"/>
    <mergeCell ref="B4:D4"/>
    <mergeCell ref="E4:E5"/>
    <mergeCell ref="F4:F5"/>
    <mergeCell ref="G4:Q4"/>
  </mergeCells>
  <phoneticPr fontId="506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AH35"/>
  <sheetViews>
    <sheetView showGridLines="0" workbookViewId="0"/>
  </sheetViews>
  <sheetFormatPr defaultRowHeight="12.75" customHeight="1"/>
  <cols>
    <col min="1" max="1" width="16" style="1" customWidth="1"/>
    <col min="2" max="4" width="6.140625" style="1" customWidth="1"/>
    <col min="5" max="5" width="17.5703125" style="1" customWidth="1"/>
    <col min="6" max="6" width="12.7109375" style="1" customWidth="1"/>
    <col min="7" max="7" width="10" style="1" customWidth="1"/>
    <col min="8" max="8" width="10.28515625" style="1" customWidth="1"/>
    <col min="9" max="9" width="12.28515625" style="1" customWidth="1"/>
    <col min="10" max="10" width="12.7109375" style="1" customWidth="1"/>
    <col min="11" max="12" width="13.7109375" style="1" customWidth="1"/>
    <col min="13" max="13" width="14.140625" style="1" customWidth="1"/>
    <col min="14" max="14" width="12.7109375" style="1" customWidth="1"/>
    <col min="15" max="15" width="15.28515625" style="1" customWidth="1"/>
    <col min="16" max="16" width="12.28515625" style="1" customWidth="1"/>
    <col min="17" max="17" width="12.85546875" style="1" customWidth="1"/>
    <col min="18" max="18" width="10.28515625" style="1" customWidth="1"/>
    <col min="19" max="20" width="12.5703125" style="1" customWidth="1"/>
    <col min="21" max="21" width="14.85546875" style="1" customWidth="1"/>
    <col min="22" max="22" width="10.7109375" style="1" customWidth="1"/>
    <col min="23" max="23" width="12.5703125" style="1" customWidth="1"/>
    <col min="24" max="24" width="10.7109375" style="1" customWidth="1"/>
    <col min="25" max="25" width="12.7109375" style="1" customWidth="1"/>
    <col min="26" max="29" width="10.7109375" style="1" customWidth="1"/>
    <col min="30" max="30" width="12.85546875" style="1" customWidth="1"/>
    <col min="31" max="31" width="13.28515625" style="1" customWidth="1"/>
    <col min="32" max="32" width="10.7109375" style="1" customWidth="1"/>
    <col min="33" max="33" width="13.85546875" style="1" customWidth="1"/>
    <col min="34" max="34" width="10.7109375" style="1" customWidth="1"/>
  </cols>
  <sheetData>
    <row r="1" spans="1:33" s="1" customFormat="1" ht="21" customHeight="1">
      <c r="AG1" s="355" t="s">
        <v>223</v>
      </c>
    </row>
    <row r="2" spans="1:33" s="1" customFormat="1" ht="30.75" customHeight="1">
      <c r="A2" s="569" t="s">
        <v>224</v>
      </c>
      <c r="B2" s="569"/>
      <c r="C2" s="569"/>
      <c r="D2" s="569"/>
      <c r="E2" s="569"/>
      <c r="F2" s="569"/>
      <c r="G2" s="569"/>
      <c r="H2" s="569"/>
      <c r="I2" s="569"/>
      <c r="J2" s="569"/>
      <c r="K2" s="569"/>
      <c r="L2" s="569"/>
      <c r="M2" s="569"/>
      <c r="N2" s="569"/>
      <c r="O2" s="569"/>
      <c r="P2" s="569"/>
      <c r="Q2" s="569"/>
      <c r="R2" s="569"/>
      <c r="S2" s="569"/>
      <c r="T2" s="569"/>
      <c r="U2" s="569"/>
      <c r="V2" s="569"/>
      <c r="W2" s="569"/>
      <c r="X2" s="569"/>
      <c r="Y2" s="569"/>
      <c r="Z2" s="569"/>
      <c r="AA2" s="569"/>
      <c r="AB2" s="569"/>
      <c r="AC2" s="569"/>
      <c r="AD2" s="569"/>
      <c r="AE2" s="569"/>
      <c r="AF2" s="569"/>
      <c r="AG2" s="569"/>
    </row>
    <row r="3" spans="1:33" s="1" customFormat="1" ht="21" customHeight="1">
      <c r="A3" s="356" t="s">
        <v>197</v>
      </c>
      <c r="AG3" s="357" t="s">
        <v>13</v>
      </c>
    </row>
    <row r="4" spans="1:33" s="1" customFormat="1" ht="19.5" customHeight="1">
      <c r="A4" s="564" t="s">
        <v>42</v>
      </c>
      <c r="B4" s="570" t="s">
        <v>164</v>
      </c>
      <c r="C4" s="570"/>
      <c r="D4" s="570"/>
      <c r="E4" s="564" t="s">
        <v>225</v>
      </c>
      <c r="F4" s="568" t="s">
        <v>45</v>
      </c>
      <c r="G4" s="566" t="s">
        <v>91</v>
      </c>
      <c r="H4" s="566"/>
      <c r="I4" s="566"/>
      <c r="J4" s="566"/>
      <c r="K4" s="566"/>
      <c r="L4" s="566"/>
      <c r="M4" s="566"/>
      <c r="N4" s="566"/>
      <c r="O4" s="566"/>
      <c r="P4" s="566"/>
      <c r="Q4" s="566"/>
      <c r="R4" s="566"/>
      <c r="S4" s="566"/>
      <c r="T4" s="566"/>
      <c r="U4" s="566"/>
      <c r="V4" s="566"/>
      <c r="W4" s="566"/>
      <c r="X4" s="566"/>
      <c r="Y4" s="566"/>
      <c r="Z4" s="566"/>
      <c r="AA4" s="566"/>
      <c r="AB4" s="566"/>
      <c r="AC4" s="566"/>
      <c r="AD4" s="566"/>
      <c r="AE4" s="566"/>
      <c r="AF4" s="566"/>
      <c r="AG4" s="566"/>
    </row>
    <row r="5" spans="1:33" s="1" customFormat="1" ht="18.75" customHeight="1">
      <c r="A5" s="564"/>
      <c r="B5" s="566" t="s">
        <v>58</v>
      </c>
      <c r="C5" s="566" t="s">
        <v>59</v>
      </c>
      <c r="D5" s="565" t="s">
        <v>60</v>
      </c>
      <c r="E5" s="566"/>
      <c r="F5" s="568"/>
      <c r="G5" s="564" t="s">
        <v>226</v>
      </c>
      <c r="H5" s="564" t="s">
        <v>227</v>
      </c>
      <c r="I5" s="564" t="s">
        <v>228</v>
      </c>
      <c r="J5" s="564" t="s">
        <v>229</v>
      </c>
      <c r="K5" s="564" t="s">
        <v>230</v>
      </c>
      <c r="L5" s="564" t="s">
        <v>231</v>
      </c>
      <c r="M5" s="567" t="s">
        <v>232</v>
      </c>
      <c r="N5" s="564" t="s">
        <v>233</v>
      </c>
      <c r="O5" s="568" t="s">
        <v>234</v>
      </c>
      <c r="P5" s="564" t="s">
        <v>235</v>
      </c>
      <c r="Q5" s="564" t="s">
        <v>236</v>
      </c>
      <c r="R5" s="564" t="s">
        <v>237</v>
      </c>
      <c r="S5" s="564" t="s">
        <v>238</v>
      </c>
      <c r="T5" s="564" t="s">
        <v>239</v>
      </c>
      <c r="U5" s="564" t="s">
        <v>240</v>
      </c>
      <c r="V5" s="564" t="s">
        <v>181</v>
      </c>
      <c r="W5" s="564" t="s">
        <v>241</v>
      </c>
      <c r="X5" s="564" t="s">
        <v>242</v>
      </c>
      <c r="Y5" s="564" t="s">
        <v>243</v>
      </c>
      <c r="Z5" s="564" t="s">
        <v>244</v>
      </c>
      <c r="AA5" s="564" t="s">
        <v>245</v>
      </c>
      <c r="AB5" s="564" t="s">
        <v>246</v>
      </c>
      <c r="AC5" s="564" t="s">
        <v>247</v>
      </c>
      <c r="AD5" s="564" t="s">
        <v>184</v>
      </c>
      <c r="AE5" s="564" t="s">
        <v>248</v>
      </c>
      <c r="AF5" s="564" t="s">
        <v>249</v>
      </c>
      <c r="AG5" s="564" t="s">
        <v>222</v>
      </c>
    </row>
    <row r="6" spans="1:33" s="1" customFormat="1" ht="27" customHeight="1">
      <c r="A6" s="564"/>
      <c r="B6" s="566"/>
      <c r="C6" s="566"/>
      <c r="D6" s="565"/>
      <c r="E6" s="566"/>
      <c r="F6" s="568"/>
      <c r="G6" s="564"/>
      <c r="H6" s="564"/>
      <c r="I6" s="564"/>
      <c r="J6" s="564"/>
      <c r="K6" s="564"/>
      <c r="L6" s="564"/>
      <c r="M6" s="567"/>
      <c r="N6" s="564"/>
      <c r="O6" s="568"/>
      <c r="P6" s="564"/>
      <c r="Q6" s="564"/>
      <c r="R6" s="564"/>
      <c r="S6" s="564"/>
      <c r="T6" s="564"/>
      <c r="U6" s="564"/>
      <c r="V6" s="564"/>
      <c r="W6" s="564"/>
      <c r="X6" s="564"/>
      <c r="Y6" s="564"/>
      <c r="Z6" s="564"/>
      <c r="AA6" s="564"/>
      <c r="AB6" s="564"/>
      <c r="AC6" s="564"/>
      <c r="AD6" s="564"/>
      <c r="AE6" s="564"/>
      <c r="AF6" s="564"/>
      <c r="AG6" s="564"/>
    </row>
    <row r="7" spans="1:33" s="1" customFormat="1" ht="21" customHeight="1">
      <c r="A7" s="358" t="s">
        <v>65</v>
      </c>
      <c r="B7" s="358" t="s">
        <v>65</v>
      </c>
      <c r="C7" s="358" t="s">
        <v>65</v>
      </c>
      <c r="D7" s="358" t="s">
        <v>65</v>
      </c>
      <c r="E7" s="359" t="s">
        <v>65</v>
      </c>
      <c r="F7" s="358">
        <v>1</v>
      </c>
      <c r="G7" s="358">
        <v>2</v>
      </c>
      <c r="H7" s="358">
        <v>3</v>
      </c>
      <c r="I7" s="358">
        <v>4</v>
      </c>
      <c r="J7" s="358">
        <v>5</v>
      </c>
      <c r="K7" s="358">
        <v>6</v>
      </c>
      <c r="L7" s="358">
        <v>7</v>
      </c>
      <c r="M7" s="358">
        <v>8</v>
      </c>
      <c r="N7" s="358">
        <v>9</v>
      </c>
      <c r="O7" s="358">
        <v>10</v>
      </c>
      <c r="P7" s="358">
        <v>11</v>
      </c>
      <c r="Q7" s="358">
        <v>12</v>
      </c>
      <c r="R7" s="358">
        <v>14</v>
      </c>
      <c r="S7" s="358">
        <v>15</v>
      </c>
      <c r="T7" s="358">
        <v>16</v>
      </c>
      <c r="U7" s="358">
        <v>17</v>
      </c>
      <c r="V7" s="358">
        <v>18</v>
      </c>
      <c r="W7" s="358">
        <v>19</v>
      </c>
      <c r="X7" s="358">
        <v>20</v>
      </c>
      <c r="Y7" s="358">
        <v>21</v>
      </c>
      <c r="Z7" s="358">
        <v>22</v>
      </c>
      <c r="AA7" s="358">
        <v>23</v>
      </c>
      <c r="AB7" s="358">
        <v>24</v>
      </c>
      <c r="AC7" s="358">
        <v>25</v>
      </c>
      <c r="AD7" s="358">
        <v>26</v>
      </c>
      <c r="AE7" s="358">
        <v>27</v>
      </c>
      <c r="AF7" s="358">
        <v>28</v>
      </c>
      <c r="AG7" s="358">
        <v>29</v>
      </c>
    </row>
    <row r="8" spans="1:33" s="1" customFormat="1" ht="27" customHeight="1">
      <c r="A8" s="360"/>
      <c r="B8" s="361"/>
      <c r="C8" s="362"/>
      <c r="D8" s="363"/>
      <c r="E8" s="364" t="s">
        <v>45</v>
      </c>
      <c r="F8" s="365">
        <v>25.544</v>
      </c>
      <c r="G8" s="366">
        <v>2.2000000000000002</v>
      </c>
      <c r="H8" s="367"/>
      <c r="I8" s="368"/>
      <c r="J8" s="369"/>
      <c r="K8" s="370">
        <v>0.22</v>
      </c>
      <c r="L8" s="371">
        <v>2</v>
      </c>
      <c r="M8" s="372">
        <v>1</v>
      </c>
      <c r="N8" s="373"/>
      <c r="O8" s="374"/>
      <c r="P8" s="375">
        <v>2</v>
      </c>
      <c r="Q8" s="376"/>
      <c r="R8" s="377"/>
      <c r="S8" s="378"/>
      <c r="T8" s="379"/>
      <c r="U8" s="380"/>
      <c r="V8" s="381">
        <v>1.5</v>
      </c>
      <c r="W8" s="382"/>
      <c r="X8" s="383"/>
      <c r="Y8" s="384"/>
      <c r="Z8" s="385"/>
      <c r="AA8" s="386"/>
      <c r="AB8" s="387">
        <v>7.19</v>
      </c>
      <c r="AC8" s="388">
        <v>2.67</v>
      </c>
      <c r="AD8" s="389"/>
      <c r="AE8" s="390">
        <v>6.5880000000000001</v>
      </c>
      <c r="AF8" s="391"/>
      <c r="AG8" s="392">
        <v>0.17599999999999999</v>
      </c>
    </row>
    <row r="9" spans="1:33" s="1" customFormat="1" ht="27" customHeight="1">
      <c r="A9" s="360" t="s">
        <v>66</v>
      </c>
      <c r="B9" s="361"/>
      <c r="C9" s="362"/>
      <c r="D9" s="363"/>
      <c r="E9" s="393" t="s">
        <v>67</v>
      </c>
      <c r="F9" s="365">
        <v>25.544</v>
      </c>
      <c r="G9" s="366">
        <v>2.2000000000000002</v>
      </c>
      <c r="H9" s="367"/>
      <c r="I9" s="368"/>
      <c r="J9" s="369"/>
      <c r="K9" s="370">
        <v>0.22</v>
      </c>
      <c r="L9" s="371">
        <v>2</v>
      </c>
      <c r="M9" s="372">
        <v>1</v>
      </c>
      <c r="N9" s="373"/>
      <c r="O9" s="374"/>
      <c r="P9" s="375">
        <v>2</v>
      </c>
      <c r="Q9" s="376"/>
      <c r="R9" s="377"/>
      <c r="S9" s="378"/>
      <c r="T9" s="379"/>
      <c r="U9" s="380"/>
      <c r="V9" s="381">
        <v>1.5</v>
      </c>
      <c r="W9" s="382"/>
      <c r="X9" s="383"/>
      <c r="Y9" s="384"/>
      <c r="Z9" s="385"/>
      <c r="AA9" s="386"/>
      <c r="AB9" s="387">
        <v>7.19</v>
      </c>
      <c r="AC9" s="388">
        <v>2.67</v>
      </c>
      <c r="AD9" s="389"/>
      <c r="AE9" s="390">
        <v>6.5880000000000001</v>
      </c>
      <c r="AF9" s="391"/>
      <c r="AG9" s="392">
        <v>0.17599999999999999</v>
      </c>
    </row>
    <row r="10" spans="1:33" s="1" customFormat="1" ht="27" customHeight="1">
      <c r="A10" s="394" t="s">
        <v>68</v>
      </c>
      <c r="B10" s="394" t="s">
        <v>69</v>
      </c>
      <c r="C10" s="394" t="s">
        <v>70</v>
      </c>
      <c r="D10" s="394" t="s">
        <v>71</v>
      </c>
      <c r="E10" s="394" t="s">
        <v>72</v>
      </c>
      <c r="F10" s="395">
        <v>0.70399999999999996</v>
      </c>
      <c r="G10" s="395"/>
      <c r="H10" s="395"/>
      <c r="I10" s="395"/>
      <c r="J10" s="395"/>
      <c r="K10" s="396"/>
      <c r="L10" s="396"/>
      <c r="M10" s="395"/>
      <c r="N10" s="395"/>
      <c r="O10" s="395"/>
      <c r="P10" s="395"/>
      <c r="Q10" s="395"/>
      <c r="R10" s="395"/>
      <c r="S10" s="395"/>
      <c r="T10" s="395"/>
      <c r="U10" s="395"/>
      <c r="V10" s="395"/>
      <c r="W10" s="395"/>
      <c r="X10" s="395"/>
      <c r="Y10" s="395"/>
      <c r="Z10" s="395"/>
      <c r="AA10" s="395"/>
      <c r="AB10" s="395"/>
      <c r="AC10" s="395"/>
      <c r="AD10" s="395"/>
      <c r="AE10" s="395">
        <v>0.52800000000000002</v>
      </c>
      <c r="AF10" s="395"/>
      <c r="AG10" s="395">
        <v>0.17599999999999999</v>
      </c>
    </row>
    <row r="11" spans="1:33" s="1" customFormat="1" ht="27" customHeight="1">
      <c r="A11" s="394" t="s">
        <v>68</v>
      </c>
      <c r="B11" s="394" t="s">
        <v>79</v>
      </c>
      <c r="C11" s="394" t="s">
        <v>80</v>
      </c>
      <c r="D11" s="394" t="s">
        <v>71</v>
      </c>
      <c r="E11" s="394" t="s">
        <v>81</v>
      </c>
      <c r="F11" s="395">
        <v>24.84</v>
      </c>
      <c r="G11" s="395">
        <v>2.2000000000000002</v>
      </c>
      <c r="H11" s="395"/>
      <c r="I11" s="395"/>
      <c r="J11" s="395"/>
      <c r="K11" s="396">
        <v>0.22</v>
      </c>
      <c r="L11" s="396">
        <v>2</v>
      </c>
      <c r="M11" s="395">
        <v>1</v>
      </c>
      <c r="N11" s="395"/>
      <c r="O11" s="395"/>
      <c r="P11" s="395">
        <v>2</v>
      </c>
      <c r="Q11" s="395"/>
      <c r="R11" s="395"/>
      <c r="S11" s="395"/>
      <c r="T11" s="395"/>
      <c r="U11" s="395"/>
      <c r="V11" s="395">
        <v>1.5</v>
      </c>
      <c r="W11" s="395"/>
      <c r="X11" s="395"/>
      <c r="Y11" s="395"/>
      <c r="Z11" s="395"/>
      <c r="AA11" s="395"/>
      <c r="AB11" s="395">
        <v>7.19</v>
      </c>
      <c r="AC11" s="395">
        <v>2.67</v>
      </c>
      <c r="AD11" s="395"/>
      <c r="AE11" s="395">
        <v>6.06</v>
      </c>
      <c r="AF11" s="395"/>
      <c r="AG11" s="395"/>
    </row>
    <row r="12" spans="1:33" s="1" customFormat="1" ht="21" customHeight="1"/>
    <row r="13" spans="1:33" s="1" customFormat="1" ht="24" customHeight="1"/>
    <row r="14" spans="1:33" s="1" customFormat="1" ht="24" customHeight="1"/>
    <row r="15" spans="1:33" s="1" customFormat="1" ht="24" customHeight="1"/>
    <row r="16" spans="1:33" s="1" customFormat="1" ht="21" customHeight="1"/>
    <row r="17" s="1" customFormat="1" ht="21" customHeight="1"/>
    <row r="18" s="1" customFormat="1" ht="21" customHeight="1"/>
    <row r="19" s="1" customFormat="1" ht="21" customHeight="1"/>
    <row r="20" s="1" customFormat="1" ht="21" customHeight="1"/>
    <row r="21" s="1" customFormat="1" ht="21" customHeight="1"/>
    <row r="22" s="1" customFormat="1" ht="21" customHeight="1"/>
    <row r="23" s="1" customFormat="1" ht="21" customHeight="1"/>
    <row r="24" s="1" customFormat="1" ht="21" customHeight="1"/>
    <row r="25" s="1" customFormat="1" ht="10.5" customHeight="1"/>
    <row r="26" s="1" customFormat="1" ht="21" customHeight="1"/>
    <row r="27" s="1" customFormat="1" ht="10.5" customHeight="1"/>
    <row r="28" s="1" customFormat="1" ht="10.5" customHeight="1"/>
    <row r="29" s="1" customFormat="1" ht="10.5" customHeight="1"/>
    <row r="30" s="1" customFormat="1" ht="10.5" customHeight="1"/>
    <row r="31" s="1" customFormat="1" ht="21" customHeight="1"/>
    <row r="32" s="1" customFormat="1" ht="10.5" customHeight="1"/>
    <row r="33" s="1" customFormat="1" ht="10.5" customHeight="1"/>
    <row r="34" s="1" customFormat="1" ht="10.5" customHeight="1"/>
    <row r="35" s="1" customFormat="1" ht="21" customHeight="1"/>
  </sheetData>
  <sheetProtection sheet="1" formatCells="0" formatColumns="0" formatRows="0" insertColumns="0" insertRows="0" insertHyperlinks="0" deleteColumns="0" deleteRows="0" sort="0" autoFilter="0" pivotTables="0"/>
  <mergeCells count="36">
    <mergeCell ref="G5:G6"/>
    <mergeCell ref="H5:H6"/>
    <mergeCell ref="I5:I6"/>
    <mergeCell ref="A2:AG2"/>
    <mergeCell ref="B4:D4"/>
    <mergeCell ref="G4:AG4"/>
    <mergeCell ref="AA5:AA6"/>
    <mergeCell ref="AB5:AB6"/>
    <mergeCell ref="Q5:Q6"/>
    <mergeCell ref="R5:R6"/>
    <mergeCell ref="S5:S6"/>
    <mergeCell ref="T5:T6"/>
    <mergeCell ref="A4:A6"/>
    <mergeCell ref="B5:B6"/>
    <mergeCell ref="C5:C6"/>
    <mergeCell ref="D5:D6"/>
    <mergeCell ref="E4:E6"/>
    <mergeCell ref="Z5:Z6"/>
    <mergeCell ref="J5:J6"/>
    <mergeCell ref="K5:K6"/>
    <mergeCell ref="L5:L6"/>
    <mergeCell ref="M5:M6"/>
    <mergeCell ref="N5:N6"/>
    <mergeCell ref="O5:O6"/>
    <mergeCell ref="P5:P6"/>
    <mergeCell ref="U5:U6"/>
    <mergeCell ref="V5:V6"/>
    <mergeCell ref="W5:W6"/>
    <mergeCell ref="X5:X6"/>
    <mergeCell ref="Y5:Y6"/>
    <mergeCell ref="F4:F6"/>
    <mergeCell ref="AC5:AC6"/>
    <mergeCell ref="AD5:AD6"/>
    <mergeCell ref="AE5:AE6"/>
    <mergeCell ref="AF5:AF6"/>
    <mergeCell ref="AG5:AG6"/>
  </mergeCells>
  <phoneticPr fontId="506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L16"/>
  <sheetViews>
    <sheetView showGridLines="0" workbookViewId="0"/>
  </sheetViews>
  <sheetFormatPr defaultRowHeight="12.75" customHeight="1"/>
  <cols>
    <col min="1" max="1" width="22" style="1" customWidth="1"/>
    <col min="2" max="4" width="5.140625" style="1" customWidth="1"/>
    <col min="5" max="5" width="25.5703125" style="1" customWidth="1"/>
    <col min="6" max="6" width="16.85546875" style="1" customWidth="1"/>
    <col min="7" max="7" width="20.28515625" style="1" customWidth="1"/>
    <col min="8" max="8" width="19.5703125" style="1" customWidth="1"/>
    <col min="9" max="11" width="20.28515625" style="1" customWidth="1"/>
    <col min="12" max="12" width="9.140625" style="1" customWidth="1"/>
  </cols>
  <sheetData>
    <row r="1" spans="1:11" s="1" customFormat="1" ht="11.25" customHeight="1">
      <c r="B1" s="397"/>
      <c r="C1" s="397"/>
      <c r="D1" s="397"/>
      <c r="E1" s="397"/>
      <c r="F1" s="397"/>
      <c r="G1" s="397"/>
      <c r="H1" s="397"/>
      <c r="I1" s="397"/>
      <c r="J1" s="397"/>
      <c r="K1" s="398" t="s">
        <v>250</v>
      </c>
    </row>
    <row r="2" spans="1:11" s="1" customFormat="1" ht="22.5" customHeight="1">
      <c r="A2" s="571" t="s">
        <v>251</v>
      </c>
      <c r="B2" s="571"/>
      <c r="C2" s="571"/>
      <c r="D2" s="571"/>
      <c r="E2" s="571"/>
      <c r="F2" s="571"/>
      <c r="G2" s="571"/>
      <c r="H2" s="571"/>
      <c r="I2" s="571"/>
      <c r="J2" s="571"/>
      <c r="K2" s="571"/>
    </row>
    <row r="3" spans="1:11" s="1" customFormat="1" ht="21" customHeight="1">
      <c r="A3" s="399" t="s">
        <v>197</v>
      </c>
      <c r="C3" s="397"/>
      <c r="D3" s="397"/>
      <c r="E3" s="397"/>
      <c r="F3" s="397"/>
      <c r="G3" s="397"/>
      <c r="H3" s="397"/>
      <c r="I3" s="397"/>
      <c r="J3" s="397"/>
      <c r="K3" s="398" t="s">
        <v>13</v>
      </c>
    </row>
    <row r="4" spans="1:11" s="1" customFormat="1" ht="19.5" customHeight="1">
      <c r="A4" s="572" t="s">
        <v>42</v>
      </c>
      <c r="B4" s="573" t="s">
        <v>164</v>
      </c>
      <c r="C4" s="573"/>
      <c r="D4" s="573"/>
      <c r="E4" s="572" t="s">
        <v>44</v>
      </c>
      <c r="F4" s="572" t="s">
        <v>45</v>
      </c>
      <c r="G4" s="573" t="s">
        <v>93</v>
      </c>
      <c r="H4" s="573"/>
      <c r="I4" s="573"/>
      <c r="J4" s="573"/>
      <c r="K4" s="573"/>
    </row>
    <row r="5" spans="1:11" s="1" customFormat="1" ht="36" customHeight="1">
      <c r="A5" s="572"/>
      <c r="B5" s="402" t="s">
        <v>58</v>
      </c>
      <c r="C5" s="401" t="s">
        <v>59</v>
      </c>
      <c r="D5" s="401" t="s">
        <v>60</v>
      </c>
      <c r="E5" s="572"/>
      <c r="F5" s="572"/>
      <c r="G5" s="400" t="s">
        <v>252</v>
      </c>
      <c r="H5" s="400" t="s">
        <v>253</v>
      </c>
      <c r="I5" s="400" t="s">
        <v>254</v>
      </c>
      <c r="J5" s="400" t="s">
        <v>185</v>
      </c>
      <c r="K5" s="400" t="s">
        <v>255</v>
      </c>
    </row>
    <row r="6" spans="1:11" s="1" customFormat="1" ht="16.5" customHeight="1">
      <c r="A6" s="403" t="s">
        <v>65</v>
      </c>
      <c r="B6" s="404" t="s">
        <v>65</v>
      </c>
      <c r="C6" s="404" t="s">
        <v>65</v>
      </c>
      <c r="D6" s="404" t="s">
        <v>65</v>
      </c>
      <c r="E6" s="404" t="s">
        <v>65</v>
      </c>
      <c r="F6" s="404">
        <v>1</v>
      </c>
      <c r="G6" s="404">
        <f>F6+1</f>
        <v>2</v>
      </c>
      <c r="H6" s="404">
        <f>G6+1</f>
        <v>3</v>
      </c>
      <c r="I6" s="404">
        <f>H6+1</f>
        <v>4</v>
      </c>
      <c r="J6" s="404">
        <f>I6+1</f>
        <v>5</v>
      </c>
      <c r="K6" s="404">
        <f>J6+1</f>
        <v>6</v>
      </c>
    </row>
    <row r="7" spans="1:11" s="1" customFormat="1" ht="27" customHeight="1">
      <c r="A7" s="405"/>
      <c r="B7" s="406"/>
      <c r="C7" s="407"/>
      <c r="D7" s="407"/>
      <c r="E7" s="408"/>
      <c r="F7" s="409"/>
      <c r="G7" s="410"/>
      <c r="H7" s="410"/>
      <c r="I7" s="410"/>
      <c r="J7" s="411"/>
      <c r="K7" s="412"/>
    </row>
    <row r="8" spans="1:11" s="1" customFormat="1" ht="21" customHeight="1"/>
    <row r="9" spans="1:11" s="1" customFormat="1" ht="26.25" customHeight="1"/>
    <row r="10" spans="1:11" s="1" customFormat="1" ht="26.25" customHeight="1"/>
    <row r="11" spans="1:11" s="1" customFormat="1" ht="26.25" customHeight="1"/>
    <row r="12" spans="1:11" s="1" customFormat="1" ht="26.25" customHeight="1"/>
    <row r="13" spans="1:11" s="1" customFormat="1" ht="26.25" customHeight="1"/>
    <row r="14" spans="1:11" s="1" customFormat="1" ht="26.25" customHeight="1"/>
    <row r="15" spans="1:11" s="1" customFormat="1" ht="26.25" customHeight="1"/>
    <row r="16" spans="1:11" s="1" customFormat="1" ht="26.25" customHeight="1"/>
  </sheetData>
  <sheetProtection sheet="1" formatCells="0" formatColumns="0" formatRows="0" insertColumns="0" insertRows="0" insertHyperlinks="0" deleteColumns="0" deleteRows="0" sort="0" autoFilter="0" pivotTables="0"/>
  <mergeCells count="6">
    <mergeCell ref="A2:K2"/>
    <mergeCell ref="A4:A5"/>
    <mergeCell ref="B4:D4"/>
    <mergeCell ref="E4:E5"/>
    <mergeCell ref="F4:F5"/>
    <mergeCell ref="G4:K4"/>
  </mergeCells>
  <phoneticPr fontId="506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59"/>
  <sheetViews>
    <sheetView showGridLines="0" workbookViewId="0">
      <selection activeCell="H9" sqref="H9"/>
    </sheetView>
  </sheetViews>
  <sheetFormatPr defaultRowHeight="12.75" customHeight="1"/>
  <cols>
    <col min="1" max="1" width="36" style="1" customWidth="1"/>
    <col min="2" max="2" width="13.28515625" style="1" customWidth="1"/>
    <col min="3" max="3" width="36.5703125" style="1" customWidth="1"/>
    <col min="4" max="4" width="13" style="1" customWidth="1"/>
    <col min="5" max="5" width="39.42578125" style="1" customWidth="1"/>
    <col min="6" max="6" width="11.7109375" style="1" customWidth="1"/>
    <col min="7" max="7" width="9.140625" style="1" customWidth="1"/>
  </cols>
  <sheetData>
    <row r="1" spans="1:6" s="1" customFormat="1" ht="19.5" customHeight="1">
      <c r="A1" s="14"/>
      <c r="B1" s="15"/>
      <c r="C1" s="14"/>
      <c r="D1" s="14"/>
      <c r="E1" s="14"/>
      <c r="F1" s="16" t="s">
        <v>10</v>
      </c>
    </row>
    <row r="2" spans="1:6" s="1" customFormat="1" ht="29.25" customHeight="1">
      <c r="A2" s="509" t="s">
        <v>11</v>
      </c>
      <c r="B2" s="510"/>
      <c r="C2" s="509"/>
      <c r="D2" s="509"/>
      <c r="E2" s="509"/>
      <c r="F2" s="509"/>
    </row>
    <row r="3" spans="1:6" s="1" customFormat="1" ht="17.25" customHeight="1">
      <c r="A3" s="17" t="s">
        <v>12</v>
      </c>
      <c r="B3" s="18"/>
      <c r="F3" s="16" t="s">
        <v>13</v>
      </c>
    </row>
    <row r="4" spans="1:6" s="1" customFormat="1" ht="15.75" customHeight="1">
      <c r="A4" s="511" t="s">
        <v>14</v>
      </c>
      <c r="B4" s="511"/>
      <c r="C4" s="511" t="s">
        <v>15</v>
      </c>
      <c r="D4" s="511"/>
      <c r="E4" s="511"/>
      <c r="F4" s="511"/>
    </row>
    <row r="5" spans="1:6" s="1" customFormat="1" ht="15.75" customHeight="1">
      <c r="A5" s="19" t="s">
        <v>16</v>
      </c>
      <c r="B5" s="19" t="s">
        <v>17</v>
      </c>
      <c r="C5" s="19" t="s">
        <v>18</v>
      </c>
      <c r="D5" s="19" t="s">
        <v>17</v>
      </c>
      <c r="E5" s="19" t="s">
        <v>19</v>
      </c>
      <c r="F5" s="19" t="s">
        <v>17</v>
      </c>
    </row>
    <row r="6" spans="1:6" s="1" customFormat="1" ht="15.75" customHeight="1">
      <c r="A6" s="20" t="s">
        <v>20</v>
      </c>
      <c r="B6" s="21">
        <f>SUM(B7,B8,B9)</f>
        <v>299.515083</v>
      </c>
      <c r="C6" s="22" t="str">
        <f>IF(ISBLANK('主表3-2支出预算'!A8)," ",'主表3-2支出预算'!A8)</f>
        <v>人员类</v>
      </c>
      <c r="D6" s="22">
        <f>IF(ISBLANK('主表3-2支出预算'!B8)," ",'主表3-2支出预算'!B8)</f>
        <v>183.45108300000001</v>
      </c>
      <c r="E6" s="22" t="str">
        <f>IF(ISBLANK('主表3-1支出分功能科目明细表'!D8)," ",'主表3-1支出分功能科目明细表'!D8)</f>
        <v>社会保障和就业支出</v>
      </c>
      <c r="F6" s="22">
        <f>IF(ISBLANK('主表3-1支出分功能科目明细表'!E8)," ",'主表3-1支出分功能科目明细表'!E8)</f>
        <v>15.89456</v>
      </c>
    </row>
    <row r="7" spans="1:6" s="1" customFormat="1" ht="15.75" customHeight="1">
      <c r="A7" s="23" t="s">
        <v>21</v>
      </c>
      <c r="B7" s="24">
        <v>299.515083</v>
      </c>
      <c r="C7" s="22" t="str">
        <f>IF(ISBLANK('主表3-2支出预算'!A9)," ",'主表3-2支出预算'!A9)</f>
        <v>　工资福利支出</v>
      </c>
      <c r="D7" s="22">
        <f>IF(ISBLANK('主表3-2支出预算'!B9)," ",'主表3-2支出预算'!B9)</f>
        <v>183.45108300000001</v>
      </c>
      <c r="E7" s="22" t="str">
        <f>IF(ISBLANK('主表3-1支出分功能科目明细表'!D9)," ",'主表3-1支出分功能科目明细表'!D9)</f>
        <v>　行政事业单位养老支出</v>
      </c>
      <c r="F7" s="22">
        <f>IF(ISBLANK('主表3-1支出分功能科目明细表'!E9)," ",'主表3-1支出分功能科目明细表'!E9)</f>
        <v>15.89456</v>
      </c>
    </row>
    <row r="8" spans="1:6" s="1" customFormat="1" ht="15.75" customHeight="1">
      <c r="A8" s="23" t="s">
        <v>22</v>
      </c>
      <c r="B8" s="25"/>
      <c r="C8" s="22" t="str">
        <f>IF(ISBLANK('主表3-2支出预算'!A10)," ",'主表3-2支出预算'!A10)</f>
        <v>　　基本工资</v>
      </c>
      <c r="D8" s="22">
        <f>IF(ISBLANK('主表3-2支出预算'!B10)," ",'主表3-2支出预算'!B10)</f>
        <v>41.427607000000002</v>
      </c>
      <c r="E8" s="22" t="str">
        <f>IF(ISBLANK('主表3-1支出分功能科目明细表'!D10)," ",'主表3-1支出分功能科目明细表'!D10)</f>
        <v>　　行政单位离退休</v>
      </c>
      <c r="F8" s="22">
        <f>IF(ISBLANK('主表3-1支出分功能科目明细表'!E10)," ",'主表3-1支出分功能科目明细表'!E10)</f>
        <v>0.70399999999999996</v>
      </c>
    </row>
    <row r="9" spans="1:6" s="1" customFormat="1" ht="15.75" customHeight="1">
      <c r="A9" s="23" t="s">
        <v>23</v>
      </c>
      <c r="B9" s="25"/>
      <c r="C9" s="22" t="str">
        <f>IF(ISBLANK('主表3-2支出预算'!A11)," ",'主表3-2支出预算'!A11)</f>
        <v>　　津贴补贴</v>
      </c>
      <c r="D9" s="22">
        <f>IF(ISBLANK('主表3-2支出预算'!B11)," ",'主表3-2支出预算'!B11)</f>
        <v>22.586400000000001</v>
      </c>
      <c r="E9" s="22" t="str">
        <f>IF(ISBLANK('主表3-1支出分功能科目明细表'!D11)," ",'主表3-1支出分功能科目明细表'!D11)</f>
        <v>　　机关事业单位基本养老保险缴费支出</v>
      </c>
      <c r="F9" s="22">
        <f>IF(ISBLANK('主表3-1支出分功能科目明细表'!E11)," ",'主表3-1支出分功能科目明细表'!E11)</f>
        <v>10.12706</v>
      </c>
    </row>
    <row r="10" spans="1:6" s="1" customFormat="1" ht="15.75" customHeight="1">
      <c r="A10" s="20" t="s">
        <v>24</v>
      </c>
      <c r="B10" s="24"/>
      <c r="C10" s="22" t="str">
        <f>IF(ISBLANK('主表3-2支出预算'!A12)," ",'主表3-2支出预算'!A12)</f>
        <v>　　奖金</v>
      </c>
      <c r="D10" s="22">
        <f>IF(ISBLANK('主表3-2支出预算'!B12)," ",'主表3-2支出预算'!B12)</f>
        <v>83.971100000000007</v>
      </c>
      <c r="E10" s="22" t="str">
        <f>IF(ISBLANK('主表3-1支出分功能科目明细表'!D12)," ",'主表3-1支出分功能科目明细表'!D12)</f>
        <v>　　机关事业单位职业年金缴费支出</v>
      </c>
      <c r="F10" s="22">
        <f>IF(ISBLANK('主表3-1支出分功能科目明细表'!E12)," ",'主表3-1支出分功能科目明细表'!E12)</f>
        <v>5.0635000000000003</v>
      </c>
    </row>
    <row r="11" spans="1:6" s="1" customFormat="1" ht="15.75" customHeight="1">
      <c r="A11" s="23" t="s">
        <v>25</v>
      </c>
      <c r="B11" s="24"/>
      <c r="C11" s="22" t="str">
        <f>IF(ISBLANK('主表3-2支出预算'!A13)," ",'主表3-2支出预算'!A13)</f>
        <v>　　机关事业单位基本养老保险缴费</v>
      </c>
      <c r="D11" s="22">
        <f>IF(ISBLANK('主表3-2支出预算'!B13)," ",'主表3-2支出预算'!B13)</f>
        <v>10.12706</v>
      </c>
      <c r="E11" s="22" t="str">
        <f>IF(ISBLANK('主表3-1支出分功能科目明细表'!D13)," ",'主表3-1支出分功能科目明细表'!D13)</f>
        <v>卫生健康支出</v>
      </c>
      <c r="F11" s="22">
        <f>IF(ISBLANK('主表3-1支出分功能科目明细表'!E13)," ",'主表3-1支出分功能科目明细表'!E13)</f>
        <v>6.3293999999999997</v>
      </c>
    </row>
    <row r="12" spans="1:6" s="1" customFormat="1" ht="15.75" customHeight="1">
      <c r="A12" s="23" t="s">
        <v>26</v>
      </c>
      <c r="B12" s="24"/>
      <c r="C12" s="22" t="str">
        <f>IF(ISBLANK('主表3-2支出预算'!A14)," ",'主表3-2支出预算'!A14)</f>
        <v>　　职业年金缴费</v>
      </c>
      <c r="D12" s="22">
        <f>IF(ISBLANK('主表3-2支出预算'!B14)," ",'主表3-2支出预算'!B14)</f>
        <v>5.0635000000000003</v>
      </c>
      <c r="E12" s="22" t="str">
        <f>IF(ISBLANK('主表3-1支出分功能科目明细表'!D14)," ",'主表3-1支出分功能科目明细表'!D14)</f>
        <v>　行政事业单位医疗</v>
      </c>
      <c r="F12" s="22">
        <f>IF(ISBLANK('主表3-1支出分功能科目明细表'!E14)," ",'主表3-1支出分功能科目明细表'!E14)</f>
        <v>6.3293999999999997</v>
      </c>
    </row>
    <row r="13" spans="1:6" s="1" customFormat="1" ht="15.75" customHeight="1">
      <c r="A13" s="23" t="s">
        <v>27</v>
      </c>
      <c r="B13" s="24"/>
      <c r="C13" s="22" t="str">
        <f>IF(ISBLANK('主表3-2支出预算'!A15)," ",'主表3-2支出预算'!A15)</f>
        <v>　　职工基本医疗保险缴费</v>
      </c>
      <c r="D13" s="22">
        <f>IF(ISBLANK('主表3-2支出预算'!B15)," ",'主表3-2支出预算'!B15)</f>
        <v>6.3293999999999997</v>
      </c>
      <c r="E13" s="22" t="str">
        <f>IF(ISBLANK('主表3-1支出分功能科目明细表'!D15)," ",'主表3-1支出分功能科目明细表'!D15)</f>
        <v>　　行政单位医疗</v>
      </c>
      <c r="F13" s="22">
        <f>IF(ISBLANK('主表3-1支出分功能科目明细表'!E15)," ",'主表3-1支出分功能科目明细表'!E15)</f>
        <v>6.3293999999999997</v>
      </c>
    </row>
    <row r="14" spans="1:6" s="1" customFormat="1" ht="15.75" customHeight="1">
      <c r="A14" s="23" t="s">
        <v>28</v>
      </c>
      <c r="B14" s="25"/>
      <c r="C14" s="22" t="str">
        <f>IF(ISBLANK('主表3-2支出预算'!A16)," ",'主表3-2支出预算'!A16)</f>
        <v>　　其他社会保障缴费</v>
      </c>
      <c r="D14" s="22">
        <f>IF(ISBLANK('主表3-2支出预算'!B16)," ",'主表3-2支出预算'!B16)</f>
        <v>0.24</v>
      </c>
      <c r="E14" s="22" t="str">
        <f>IF(ISBLANK('主表3-1支出分功能科目明细表'!D16)," ",'主表3-1支出分功能科目明细表'!D16)</f>
        <v>商业服务业等支出</v>
      </c>
      <c r="F14" s="22">
        <f>IF(ISBLANK('主表3-1支出分功能科目明细表'!E16)," ",'主表3-1支出分功能科目明细表'!E16)</f>
        <v>263.58510699999999</v>
      </c>
    </row>
    <row r="15" spans="1:6" s="1" customFormat="1" ht="15.75" customHeight="1">
      <c r="A15" s="23" t="s">
        <v>29</v>
      </c>
      <c r="B15" s="25"/>
      <c r="C15" s="22" t="str">
        <f>IF(ISBLANK('主表3-2支出预算'!A17)," ",'主表3-2支出预算'!A17)</f>
        <v>　　住房公积金</v>
      </c>
      <c r="D15" s="22">
        <f>IF(ISBLANK('主表3-2支出预算'!B17)," ",'主表3-2支出预算'!B17)</f>
        <v>13.706016</v>
      </c>
      <c r="E15" s="22" t="str">
        <f>IF(ISBLANK('主表3-1支出分功能科目明细表'!D17)," ",'主表3-1支出分功能科目明细表'!D17)</f>
        <v>　商业流通事务</v>
      </c>
      <c r="F15" s="22">
        <f>IF(ISBLANK('主表3-1支出分功能科目明细表'!E17)," ",'主表3-1支出分功能科目明细表'!E17)</f>
        <v>263.58510699999999</v>
      </c>
    </row>
    <row r="16" spans="1:6" s="1" customFormat="1" ht="15.75" customHeight="1">
      <c r="A16" s="20"/>
      <c r="B16" s="26"/>
      <c r="C16" s="22" t="str">
        <f>IF(ISBLANK('主表3-2支出预算'!A18)," ",'主表3-2支出预算'!A18)</f>
        <v>公用经费</v>
      </c>
      <c r="D16" s="22">
        <f>IF(ISBLANK('主表3-2支出预算'!B18)," ",'主表3-2支出预算'!B18)</f>
        <v>25.544</v>
      </c>
      <c r="E16" s="22" t="str">
        <f>IF(ISBLANK('主表3-1支出分功能科目明细表'!D18)," ",'主表3-1支出分功能科目明细表'!D18)</f>
        <v>　　行政运行</v>
      </c>
      <c r="F16" s="22">
        <f>IF(ISBLANK('主表3-1支出分功能科目明细表'!E18)," ",'主表3-1支出分功能科目明细表'!E18)</f>
        <v>248.58510699999999</v>
      </c>
    </row>
    <row r="17" spans="1:6" s="1" customFormat="1" ht="15.75" customHeight="1">
      <c r="A17" s="20"/>
      <c r="B17" s="26"/>
      <c r="C17" s="22" t="str">
        <f>IF(ISBLANK('主表3-2支出预算'!A19)," ",'主表3-2支出预算'!A19)</f>
        <v>　商品和服务支出</v>
      </c>
      <c r="D17" s="22">
        <f>IF(ISBLANK('主表3-2支出预算'!B19)," ",'主表3-2支出预算'!B19)</f>
        <v>25.544</v>
      </c>
      <c r="E17" s="22" t="str">
        <f>IF(ISBLANK('主表3-1支出分功能科目明细表'!D19)," ",'主表3-1支出分功能科目明细表'!D19)</f>
        <v>　　民贸企业补贴</v>
      </c>
      <c r="F17" s="22">
        <f>IF(ISBLANK('主表3-1支出分功能科目明细表'!E19)," ",'主表3-1支出分功能科目明细表'!E19)</f>
        <v>15</v>
      </c>
    </row>
    <row r="18" spans="1:6" s="1" customFormat="1" ht="15.75" customHeight="1">
      <c r="A18" s="20"/>
      <c r="B18" s="26"/>
      <c r="C18" s="22" t="str">
        <f>IF(ISBLANK('主表3-2支出预算'!A20)," ",'主表3-2支出预算'!A20)</f>
        <v>　　办公费</v>
      </c>
      <c r="D18" s="22">
        <f>IF(ISBLANK('主表3-2支出预算'!B20)," ",'主表3-2支出预算'!B20)</f>
        <v>2.2000000000000002</v>
      </c>
      <c r="E18" s="22" t="str">
        <f>IF(ISBLANK('主表3-1支出分功能科目明细表'!D20)," ",'主表3-1支出分功能科目明细表'!D20)</f>
        <v>住房保障支出</v>
      </c>
      <c r="F18" s="22">
        <f>IF(ISBLANK('主表3-1支出分功能科目明细表'!E20)," ",'主表3-1支出分功能科目明细表'!E20)</f>
        <v>13.706016</v>
      </c>
    </row>
    <row r="19" spans="1:6" s="1" customFormat="1" ht="15.75" customHeight="1">
      <c r="A19" s="20"/>
      <c r="B19" s="26"/>
      <c r="C19" s="22" t="str">
        <f>IF(ISBLANK('主表3-2支出预算'!A21)," ",'主表3-2支出预算'!A21)</f>
        <v>　　水费</v>
      </c>
      <c r="D19" s="22">
        <f>IF(ISBLANK('主表3-2支出预算'!B21)," ",'主表3-2支出预算'!B21)</f>
        <v>0.22</v>
      </c>
      <c r="E19" s="22" t="str">
        <f>IF(ISBLANK('主表3-1支出分功能科目明细表'!D21)," ",'主表3-1支出分功能科目明细表'!D21)</f>
        <v>　住房改革支出</v>
      </c>
      <c r="F19" s="22">
        <f>IF(ISBLANK('主表3-1支出分功能科目明细表'!E21)," ",'主表3-1支出分功能科目明细表'!E21)</f>
        <v>13.706016</v>
      </c>
    </row>
    <row r="20" spans="1:6" s="1" customFormat="1" ht="15.75" customHeight="1">
      <c r="A20" s="20"/>
      <c r="B20" s="26"/>
      <c r="C20" s="22" t="str">
        <f>IF(ISBLANK('主表3-2支出预算'!A22)," ",'主表3-2支出预算'!A22)</f>
        <v>　　电费</v>
      </c>
      <c r="D20" s="22">
        <f>IF(ISBLANK('主表3-2支出预算'!B22)," ",'主表3-2支出预算'!B22)</f>
        <v>2</v>
      </c>
      <c r="E20" s="22" t="str">
        <f>IF(ISBLANK('主表3-1支出分功能科目明细表'!D22)," ",'主表3-1支出分功能科目明细表'!D22)</f>
        <v>　　住房公积金</v>
      </c>
      <c r="F20" s="22">
        <f>IF(ISBLANK('主表3-1支出分功能科目明细表'!E22)," ",'主表3-1支出分功能科目明细表'!E22)</f>
        <v>13.706016</v>
      </c>
    </row>
    <row r="21" spans="1:6" s="1" customFormat="1" ht="15.75" customHeight="1">
      <c r="A21" s="20"/>
      <c r="B21" s="26"/>
      <c r="C21" s="22" t="str">
        <f>IF(ISBLANK('主表3-2支出预算'!A23)," ",'主表3-2支出预算'!A23)</f>
        <v>　　邮电费</v>
      </c>
      <c r="D21" s="22">
        <f>IF(ISBLANK('主表3-2支出预算'!B23)," ",'主表3-2支出预算'!B23)</f>
        <v>1</v>
      </c>
      <c r="E21" s="22" t="str">
        <f>IF(ISBLANK('主表3-1支出分功能科目明细表'!D23)," ",'主表3-1支出分功能科目明细表'!D23)</f>
        <v xml:space="preserve"> </v>
      </c>
      <c r="F21" s="22" t="str">
        <f>IF(ISBLANK('主表3-1支出分功能科目明细表'!E23)," ",'主表3-1支出分功能科目明细表'!E23)</f>
        <v xml:space="preserve"> </v>
      </c>
    </row>
    <row r="22" spans="1:6" s="1" customFormat="1" ht="15.75" customHeight="1">
      <c r="A22" s="20"/>
      <c r="B22" s="26"/>
      <c r="C22" s="22" t="str">
        <f>IF(ISBLANK('主表3-2支出预算'!A24)," ",'主表3-2支出预算'!A24)</f>
        <v>　　差旅费</v>
      </c>
      <c r="D22" s="22">
        <f>IF(ISBLANK('主表3-2支出预算'!B24)," ",'主表3-2支出预算'!B24)</f>
        <v>2</v>
      </c>
      <c r="E22" s="22" t="str">
        <f>IF(ISBLANK('主表3-1支出分功能科目明细表'!D24)," ",'主表3-1支出分功能科目明细表'!D24)</f>
        <v xml:space="preserve"> </v>
      </c>
      <c r="F22" s="22" t="str">
        <f>IF(ISBLANK('主表3-1支出分功能科目明细表'!E24)," ",'主表3-1支出分功能科目明细表'!E24)</f>
        <v xml:space="preserve"> </v>
      </c>
    </row>
    <row r="23" spans="1:6" s="1" customFormat="1" ht="15.75" customHeight="1">
      <c r="A23" s="20"/>
      <c r="B23" s="26"/>
      <c r="C23" s="22" t="str">
        <f>IF(ISBLANK('主表3-2支出预算'!A25)," ",'主表3-2支出预算'!A25)</f>
        <v>　　公务接待费</v>
      </c>
      <c r="D23" s="22">
        <f>IF(ISBLANK('主表3-2支出预算'!B25)," ",'主表3-2支出预算'!B25)</f>
        <v>1.5</v>
      </c>
      <c r="E23" s="22" t="str">
        <f>IF(ISBLANK('主表3-1支出分功能科目明细表'!D25)," ",'主表3-1支出分功能科目明细表'!D25)</f>
        <v xml:space="preserve"> </v>
      </c>
      <c r="F23" s="22" t="str">
        <f>IF(ISBLANK('主表3-1支出分功能科目明细表'!E25)," ",'主表3-1支出分功能科目明细表'!E25)</f>
        <v xml:space="preserve"> </v>
      </c>
    </row>
    <row r="24" spans="1:6" s="1" customFormat="1" ht="15.75" customHeight="1">
      <c r="A24" s="20"/>
      <c r="B24" s="26"/>
      <c r="C24" s="22" t="str">
        <f>IF(ISBLANK('主表3-2支出预算'!A26)," ",'主表3-2支出预算'!A26)</f>
        <v>　　工会经费</v>
      </c>
      <c r="D24" s="22">
        <f>IF(ISBLANK('主表3-2支出预算'!B26)," ",'主表3-2支出预算'!B26)</f>
        <v>7.19</v>
      </c>
      <c r="E24" s="22" t="str">
        <f>IF(ISBLANK('主表3-1支出分功能科目明细表'!D26)," ",'主表3-1支出分功能科目明细表'!D26)</f>
        <v xml:space="preserve"> </v>
      </c>
      <c r="F24" s="22" t="str">
        <f>IF(ISBLANK('主表3-1支出分功能科目明细表'!E26)," ",'主表3-1支出分功能科目明细表'!E26)</f>
        <v xml:space="preserve"> </v>
      </c>
    </row>
    <row r="25" spans="1:6" s="1" customFormat="1" ht="15.75" customHeight="1">
      <c r="A25" s="20"/>
      <c r="B25" s="26"/>
      <c r="C25" s="22" t="str">
        <f>IF(ISBLANK('主表3-2支出预算'!A27)," ",'主表3-2支出预算'!A27)</f>
        <v>　　福利费</v>
      </c>
      <c r="D25" s="22">
        <f>IF(ISBLANK('主表3-2支出预算'!B27)," ",'主表3-2支出预算'!B27)</f>
        <v>2.67</v>
      </c>
      <c r="E25" s="22" t="str">
        <f>IF(ISBLANK('主表3-1支出分功能科目明细表'!D27)," ",'主表3-1支出分功能科目明细表'!D27)</f>
        <v xml:space="preserve"> </v>
      </c>
      <c r="F25" s="22" t="str">
        <f>IF(ISBLANK('主表3-1支出分功能科目明细表'!E27)," ",'主表3-1支出分功能科目明细表'!E27)</f>
        <v xml:space="preserve"> </v>
      </c>
    </row>
    <row r="26" spans="1:6" s="1" customFormat="1" ht="15.75" customHeight="1">
      <c r="A26" s="20"/>
      <c r="B26" s="26"/>
      <c r="C26" s="22" t="str">
        <f>IF(ISBLANK('主表3-2支出预算'!A28)," ",'主表3-2支出预算'!A28)</f>
        <v>　　其他交通费用</v>
      </c>
      <c r="D26" s="22">
        <f>IF(ISBLANK('主表3-2支出预算'!B28)," ",'主表3-2支出预算'!B28)</f>
        <v>6.5880000000000001</v>
      </c>
      <c r="E26" s="22" t="str">
        <f>IF(ISBLANK('主表3-1支出分功能科目明细表'!D28)," ",'主表3-1支出分功能科目明细表'!D28)</f>
        <v xml:space="preserve"> </v>
      </c>
      <c r="F26" s="22" t="str">
        <f>IF(ISBLANK('主表3-1支出分功能科目明细表'!E28)," ",'主表3-1支出分功能科目明细表'!E28)</f>
        <v xml:space="preserve"> </v>
      </c>
    </row>
    <row r="27" spans="1:6" s="1" customFormat="1" ht="15.75" customHeight="1">
      <c r="A27" s="20"/>
      <c r="B27" s="26"/>
      <c r="C27" s="22" t="str">
        <f>IF(ISBLANK('主表3-2支出预算'!A29)," ",'主表3-2支出预算'!A29)</f>
        <v>　　其他商品和服务支出</v>
      </c>
      <c r="D27" s="22">
        <f>IF(ISBLANK('主表3-2支出预算'!B29)," ",'主表3-2支出预算'!B29)</f>
        <v>0.17599999999999999</v>
      </c>
      <c r="E27" s="22" t="str">
        <f>IF(ISBLANK('主表3-1支出分功能科目明细表'!D29)," ",'主表3-1支出分功能科目明细表'!D29)</f>
        <v xml:space="preserve"> </v>
      </c>
      <c r="F27" s="22" t="str">
        <f>IF(ISBLANK('主表3-1支出分功能科目明细表'!E29)," ",'主表3-1支出分功能科目明细表'!E29)</f>
        <v xml:space="preserve"> </v>
      </c>
    </row>
    <row r="28" spans="1:6" s="1" customFormat="1" ht="15.75" customHeight="1">
      <c r="A28" s="20"/>
      <c r="B28" s="26"/>
      <c r="C28" s="22" t="str">
        <f>IF(ISBLANK('主表3-2支出预算'!A30)," ",'主表3-2支出预算'!A30)</f>
        <v>其他运转类</v>
      </c>
      <c r="D28" s="22">
        <f>IF(ISBLANK('主表3-2支出预算'!B30)," ",'主表3-2支出预算'!B30)</f>
        <v>75.52</v>
      </c>
      <c r="E28" s="22" t="str">
        <f>IF(ISBLANK('主表3-1支出分功能科目明细表'!D30)," ",'主表3-1支出分功能科目明细表'!D30)</f>
        <v xml:space="preserve"> </v>
      </c>
      <c r="F28" s="22" t="str">
        <f>IF(ISBLANK('主表3-1支出分功能科目明细表'!E30)," ",'主表3-1支出分功能科目明细表'!E30)</f>
        <v xml:space="preserve"> </v>
      </c>
    </row>
    <row r="29" spans="1:6" s="1" customFormat="1" ht="15.75" customHeight="1">
      <c r="A29" s="20"/>
      <c r="B29" s="26"/>
      <c r="C29" s="22" t="str">
        <f>IF(ISBLANK('主表3-2支出预算'!A31)," ",'主表3-2支出预算'!A31)</f>
        <v>　工资福利支出</v>
      </c>
      <c r="D29" s="22">
        <f>IF(ISBLANK('主表3-2支出预算'!B31)," ",'主表3-2支出预算'!B31)</f>
        <v>32.01</v>
      </c>
      <c r="E29" s="22" t="str">
        <f>IF(ISBLANK('主表3-1支出分功能科目明细表'!D31)," ",'主表3-1支出分功能科目明细表'!D31)</f>
        <v xml:space="preserve"> </v>
      </c>
      <c r="F29" s="22" t="str">
        <f>IF(ISBLANK('主表3-1支出分功能科目明细表'!E31)," ",'主表3-1支出分功能科目明细表'!E31)</f>
        <v xml:space="preserve"> </v>
      </c>
    </row>
    <row r="30" spans="1:6" s="1" customFormat="1" ht="15.75" customHeight="1">
      <c r="A30" s="20"/>
      <c r="B30" s="26"/>
      <c r="C30" s="22" t="str">
        <f>IF(ISBLANK('主表3-2支出预算'!A32)," ",'主表3-2支出预算'!A32)</f>
        <v>　　津贴补贴</v>
      </c>
      <c r="D30" s="22">
        <f>IF(ISBLANK('主表3-2支出预算'!B32)," ",'主表3-2支出预算'!B32)</f>
        <v>2.38</v>
      </c>
      <c r="E30" s="22" t="str">
        <f>IF(ISBLANK('主表3-1支出分功能科目明细表'!D32)," ",'主表3-1支出分功能科目明细表'!D32)</f>
        <v xml:space="preserve"> </v>
      </c>
      <c r="F30" s="22" t="str">
        <f>IF(ISBLANK('主表3-1支出分功能科目明细表'!E32)," ",'主表3-1支出分功能科目明细表'!E32)</f>
        <v xml:space="preserve"> </v>
      </c>
    </row>
    <row r="31" spans="1:6" s="1" customFormat="1" ht="15.75" customHeight="1">
      <c r="A31" s="20"/>
      <c r="B31" s="26"/>
      <c r="C31" s="22" t="str">
        <f>IF(ISBLANK('主表3-2支出预算'!A33)," ",'主表3-2支出预算'!A33)</f>
        <v>　　奖金</v>
      </c>
      <c r="D31" s="22">
        <f>IF(ISBLANK('主表3-2支出预算'!B33)," ",'主表3-2支出预算'!B33)</f>
        <v>26.38</v>
      </c>
      <c r="E31" s="22" t="str">
        <f>IF(ISBLANK('主表3-1支出分功能科目明细表'!D33)," ",'主表3-1支出分功能科目明细表'!D33)</f>
        <v xml:space="preserve"> </v>
      </c>
      <c r="F31" s="22" t="str">
        <f>IF(ISBLANK('主表3-1支出分功能科目明细表'!E33)," ",'主表3-1支出分功能科目明细表'!E33)</f>
        <v xml:space="preserve"> </v>
      </c>
    </row>
    <row r="32" spans="1:6" s="1" customFormat="1" ht="15.75" customHeight="1">
      <c r="A32" s="20"/>
      <c r="B32" s="26"/>
      <c r="C32" s="22" t="str">
        <f>IF(ISBLANK('主表3-2支出预算'!A34)," ",'主表3-2支出预算'!A34)</f>
        <v>　　其他社会保障缴费</v>
      </c>
      <c r="D32" s="22">
        <f>IF(ISBLANK('主表3-2支出预算'!B34)," ",'主表3-2支出预算'!B34)</f>
        <v>0.3</v>
      </c>
      <c r="E32" s="22" t="str">
        <f>IF(ISBLANK('主表3-1支出分功能科目明细表'!D34)," ",'主表3-1支出分功能科目明细表'!D34)</f>
        <v xml:space="preserve"> </v>
      </c>
      <c r="F32" s="22" t="str">
        <f>IF(ISBLANK('主表3-1支出分功能科目明细表'!E34)," ",'主表3-1支出分功能科目明细表'!E34)</f>
        <v xml:space="preserve"> </v>
      </c>
    </row>
    <row r="33" spans="1:6" s="1" customFormat="1" ht="15.75" customHeight="1">
      <c r="A33" s="20"/>
      <c r="B33" s="26"/>
      <c r="C33" s="22" t="str">
        <f>IF(ISBLANK('主表3-2支出预算'!A35)," ",'主表3-2支出预算'!A35)</f>
        <v>　　医疗费</v>
      </c>
      <c r="D33" s="22">
        <f>IF(ISBLANK('主表3-2支出预算'!B35)," ",'主表3-2支出预算'!B35)</f>
        <v>2.95</v>
      </c>
      <c r="E33" s="22" t="str">
        <f>IF(ISBLANK('主表3-1支出分功能科目明细表'!D35)," ",'主表3-1支出分功能科目明细表'!D35)</f>
        <v xml:space="preserve"> </v>
      </c>
      <c r="F33" s="22" t="str">
        <f>IF(ISBLANK('主表3-1支出分功能科目明细表'!E35)," ",'主表3-1支出分功能科目明细表'!E35)</f>
        <v xml:space="preserve"> </v>
      </c>
    </row>
    <row r="34" spans="1:6" s="1" customFormat="1" ht="15.75" customHeight="1">
      <c r="A34" s="20"/>
      <c r="B34" s="26"/>
      <c r="C34" s="22" t="str">
        <f>IF(ISBLANK('主表3-2支出预算'!A36)," ",'主表3-2支出预算'!A36)</f>
        <v>　商品和服务支出</v>
      </c>
      <c r="D34" s="22">
        <f>IF(ISBLANK('主表3-2支出预算'!B36)," ",'主表3-2支出预算'!B36)</f>
        <v>20.87</v>
      </c>
      <c r="E34" s="22" t="str">
        <f>IF(ISBLANK('主表3-1支出分功能科目明细表'!D36)," ",'主表3-1支出分功能科目明细表'!D36)</f>
        <v xml:space="preserve"> </v>
      </c>
      <c r="F34" s="22" t="str">
        <f>IF(ISBLANK('主表3-1支出分功能科目明细表'!E36)," ",'主表3-1支出分功能科目明细表'!E36)</f>
        <v xml:space="preserve"> </v>
      </c>
    </row>
    <row r="35" spans="1:6" s="1" customFormat="1" ht="15.75" customHeight="1">
      <c r="A35" s="20"/>
      <c r="B35" s="26"/>
      <c r="C35" s="22" t="str">
        <f>IF(ISBLANK('主表3-2支出预算'!A37)," ",'主表3-2支出预算'!A37)</f>
        <v>　　邮电费</v>
      </c>
      <c r="D35" s="22">
        <f>IF(ISBLANK('主表3-2支出预算'!B37)," ",'主表3-2支出预算'!B37)</f>
        <v>0.67</v>
      </c>
      <c r="E35" s="22" t="str">
        <f>IF(ISBLANK('主表3-1支出分功能科目明细表'!D37)," ",'主表3-1支出分功能科目明细表'!D37)</f>
        <v xml:space="preserve"> </v>
      </c>
      <c r="F35" s="22" t="str">
        <f>IF(ISBLANK('主表3-1支出分功能科目明细表'!E37)," ",'主表3-1支出分功能科目明细表'!E37)</f>
        <v xml:space="preserve"> </v>
      </c>
    </row>
    <row r="36" spans="1:6" s="1" customFormat="1" ht="15.75" customHeight="1">
      <c r="A36" s="20"/>
      <c r="B36" s="26"/>
      <c r="C36" s="22" t="str">
        <f>IF(ISBLANK('主表3-2支出预算'!A38)," ",'主表3-2支出预算'!A38)</f>
        <v>　　差旅费</v>
      </c>
      <c r="D36" s="22">
        <f>IF(ISBLANK('主表3-2支出预算'!B38)," ",'主表3-2支出预算'!B38)</f>
        <v>3</v>
      </c>
      <c r="E36" s="22" t="str">
        <f>IF(ISBLANK('主表3-1支出分功能科目明细表'!D38)," ",'主表3-1支出分功能科目明细表'!D38)</f>
        <v xml:space="preserve"> </v>
      </c>
      <c r="F36" s="22" t="str">
        <f>IF(ISBLANK('主表3-1支出分功能科目明细表'!E38)," ",'主表3-1支出分功能科目明细表'!E38)</f>
        <v xml:space="preserve"> </v>
      </c>
    </row>
    <row r="37" spans="1:6" s="1" customFormat="1" ht="15.75" customHeight="1">
      <c r="A37" s="20"/>
      <c r="B37" s="26"/>
      <c r="C37" s="22" t="str">
        <f>IF(ISBLANK('主表3-2支出预算'!A39)," ",'主表3-2支出预算'!A39)</f>
        <v>　　维修（护）费</v>
      </c>
      <c r="D37" s="22">
        <f>IF(ISBLANK('主表3-2支出预算'!B39)," ",'主表3-2支出预算'!B39)</f>
        <v>2</v>
      </c>
      <c r="E37" s="22" t="str">
        <f>IF(ISBLANK('主表3-1支出分功能科目明细表'!D39)," ",'主表3-1支出分功能科目明细表'!D39)</f>
        <v xml:space="preserve"> </v>
      </c>
      <c r="F37" s="22" t="str">
        <f>IF(ISBLANK('主表3-1支出分功能科目明细表'!E39)," ",'主表3-1支出分功能科目明细表'!E39)</f>
        <v xml:space="preserve"> </v>
      </c>
    </row>
    <row r="38" spans="1:6" s="1" customFormat="1" ht="15.75" customHeight="1">
      <c r="A38" s="20"/>
      <c r="B38" s="26"/>
      <c r="C38" s="22" t="str">
        <f>IF(ISBLANK('主表3-2支出预算'!A40)," ",'主表3-2支出预算'!A40)</f>
        <v>　　公务接待费</v>
      </c>
      <c r="D38" s="22">
        <f>IF(ISBLANK('主表3-2支出预算'!B40)," ",'主表3-2支出预算'!B40)</f>
        <v>2</v>
      </c>
      <c r="E38" s="22" t="str">
        <f>IF(ISBLANK('主表3-1支出分功能科目明细表'!D40)," ",'主表3-1支出分功能科目明细表'!D40)</f>
        <v xml:space="preserve"> </v>
      </c>
      <c r="F38" s="22" t="str">
        <f>IF(ISBLANK('主表3-1支出分功能科目明细表'!E40)," ",'主表3-1支出分功能科目明细表'!E40)</f>
        <v xml:space="preserve"> </v>
      </c>
    </row>
    <row r="39" spans="1:6" s="1" customFormat="1" ht="15.75" customHeight="1">
      <c r="A39" s="20"/>
      <c r="B39" s="26"/>
      <c r="C39" s="22" t="str">
        <f>IF(ISBLANK('主表3-2支出预算'!A41)," ",'主表3-2支出预算'!A41)</f>
        <v>　　劳务费</v>
      </c>
      <c r="D39" s="22">
        <f>IF(ISBLANK('主表3-2支出预算'!B41)," ",'主表3-2支出预算'!B41)</f>
        <v>1</v>
      </c>
      <c r="E39" s="22" t="str">
        <f>IF(ISBLANK('主表3-1支出分功能科目明细表'!D41)," ",'主表3-1支出分功能科目明细表'!D41)</f>
        <v xml:space="preserve"> </v>
      </c>
      <c r="F39" s="22" t="str">
        <f>IF(ISBLANK('主表3-1支出分功能科目明细表'!E41)," ",'主表3-1支出分功能科目明细表'!E41)</f>
        <v xml:space="preserve"> </v>
      </c>
    </row>
    <row r="40" spans="1:6" s="1" customFormat="1" ht="15.75" customHeight="1">
      <c r="A40" s="20"/>
      <c r="B40" s="26"/>
      <c r="C40" s="22" t="str">
        <f>IF(ISBLANK('主表3-2支出预算'!A42)," ",'主表3-2支出预算'!A42)</f>
        <v>　　工会经费</v>
      </c>
      <c r="D40" s="22">
        <f>IF(ISBLANK('主表3-2支出预算'!B42)," ",'主表3-2支出预算'!B42)</f>
        <v>2.57</v>
      </c>
      <c r="E40" s="22" t="str">
        <f>IF(ISBLANK('主表3-1支出分功能科目明细表'!D42)," ",'主表3-1支出分功能科目明细表'!D42)</f>
        <v xml:space="preserve"> </v>
      </c>
      <c r="F40" s="22" t="str">
        <f>IF(ISBLANK('主表3-1支出分功能科目明细表'!E42)," ",'主表3-1支出分功能科目明细表'!E42)</f>
        <v xml:space="preserve"> </v>
      </c>
    </row>
    <row r="41" spans="1:6" s="1" customFormat="1" ht="15.75" customHeight="1">
      <c r="A41" s="20"/>
      <c r="B41" s="26"/>
      <c r="C41" s="22" t="str">
        <f>IF(ISBLANK('主表3-2支出预算'!A43)," ",'主表3-2支出预算'!A43)</f>
        <v>　　福利费</v>
      </c>
      <c r="D41" s="22">
        <f>IF(ISBLANK('主表3-2支出预算'!B43)," ",'主表3-2支出预算'!B43)</f>
        <v>2.0499999999999998</v>
      </c>
      <c r="E41" s="22" t="str">
        <f>IF(ISBLANK('主表3-1支出分功能科目明细表'!D43)," ",'主表3-1支出分功能科目明细表'!D43)</f>
        <v xml:space="preserve"> </v>
      </c>
      <c r="F41" s="22" t="str">
        <f>IF(ISBLANK('主表3-1支出分功能科目明细表'!E43)," ",'主表3-1支出分功能科目明细表'!E43)</f>
        <v xml:space="preserve"> </v>
      </c>
    </row>
    <row r="42" spans="1:6" s="1" customFormat="1" ht="15.75" customHeight="1">
      <c r="A42" s="20"/>
      <c r="B42" s="26"/>
      <c r="C42" s="22" t="str">
        <f>IF(ISBLANK('主表3-2支出预算'!A44)," ",'主表3-2支出预算'!A44)</f>
        <v>　　其他商品和服务支出</v>
      </c>
      <c r="D42" s="22">
        <f>IF(ISBLANK('主表3-2支出预算'!B44)," ",'主表3-2支出预算'!B44)</f>
        <v>7.58</v>
      </c>
      <c r="E42" s="22" t="str">
        <f>IF(ISBLANK('主表3-1支出分功能科目明细表'!D44)," ",'主表3-1支出分功能科目明细表'!D44)</f>
        <v xml:space="preserve"> </v>
      </c>
      <c r="F42" s="22" t="str">
        <f>IF(ISBLANK('主表3-1支出分功能科目明细表'!E44)," ",'主表3-1支出分功能科目明细表'!E44)</f>
        <v xml:space="preserve"> </v>
      </c>
    </row>
    <row r="43" spans="1:6" s="1" customFormat="1" ht="15.75" customHeight="1">
      <c r="A43" s="20"/>
      <c r="B43" s="26"/>
      <c r="C43" s="22" t="str">
        <f>IF(ISBLANK('主表3-2支出预算'!A45)," ",'主表3-2支出预算'!A45)</f>
        <v>　对个人和家庭的补助</v>
      </c>
      <c r="D43" s="22">
        <f>IF(ISBLANK('主表3-2支出预算'!B45)," ",'主表3-2支出预算'!B45)</f>
        <v>21.14</v>
      </c>
      <c r="E43" s="22" t="str">
        <f>IF(ISBLANK('主表3-1支出分功能科目明细表'!D45)," ",'主表3-1支出分功能科目明细表'!D45)</f>
        <v xml:space="preserve"> </v>
      </c>
      <c r="F43" s="22" t="str">
        <f>IF(ISBLANK('主表3-1支出分功能科目明细表'!E45)," ",'主表3-1支出分功能科目明细表'!E45)</f>
        <v xml:space="preserve"> </v>
      </c>
    </row>
    <row r="44" spans="1:6" s="1" customFormat="1" ht="15.75" customHeight="1">
      <c r="A44" s="20"/>
      <c r="B44" s="26"/>
      <c r="C44" s="22" t="str">
        <f>IF(ISBLANK('主表3-2支出预算'!A46)," ",'主表3-2支出预算'!A46)</f>
        <v>　　奖励金</v>
      </c>
      <c r="D44" s="22">
        <f>IF(ISBLANK('主表3-2支出预算'!B46)," ",'主表3-2支出预算'!B46)</f>
        <v>0.48</v>
      </c>
      <c r="E44" s="22" t="str">
        <f>IF(ISBLANK('主表3-1支出分功能科目明细表'!D46)," ",'主表3-1支出分功能科目明细表'!D46)</f>
        <v xml:space="preserve"> </v>
      </c>
      <c r="F44" s="22" t="str">
        <f>IF(ISBLANK('主表3-1支出分功能科目明细表'!E46)," ",'主表3-1支出分功能科目明细表'!E46)</f>
        <v xml:space="preserve"> </v>
      </c>
    </row>
    <row r="45" spans="1:6" s="1" customFormat="1" ht="15.75" customHeight="1">
      <c r="A45" s="20"/>
      <c r="B45" s="26"/>
      <c r="C45" s="22" t="str">
        <f>IF(ISBLANK('主表3-2支出预算'!A47)," ",'主表3-2支出预算'!A47)</f>
        <v>　　其他对个人和家庭的补助</v>
      </c>
      <c r="D45" s="22">
        <f>IF(ISBLANK('主表3-2支出预算'!B47)," ",'主表3-2支出预算'!B47)</f>
        <v>20.66</v>
      </c>
      <c r="E45" s="22" t="str">
        <f>IF(ISBLANK('主表3-1支出分功能科目明细表'!D47)," ",'主表3-1支出分功能科目明细表'!D47)</f>
        <v xml:space="preserve"> </v>
      </c>
      <c r="F45" s="22" t="str">
        <f>IF(ISBLANK('主表3-1支出分功能科目明细表'!E47)," ",'主表3-1支出分功能科目明细表'!E47)</f>
        <v xml:space="preserve"> </v>
      </c>
    </row>
    <row r="46" spans="1:6" s="1" customFormat="1" ht="15.75" customHeight="1">
      <c r="A46" s="20"/>
      <c r="B46" s="26"/>
      <c r="C46" s="22" t="str">
        <f>IF(ISBLANK('主表3-2支出预算'!A48)," ",'主表3-2支出预算'!A48)</f>
        <v>　资本性支出</v>
      </c>
      <c r="D46" s="22">
        <f>IF(ISBLANK('主表3-2支出预算'!B48)," ",'主表3-2支出预算'!B48)</f>
        <v>1.5</v>
      </c>
      <c r="E46" s="22" t="str">
        <f>IF(ISBLANK('主表3-1支出分功能科目明细表'!D48)," ",'主表3-1支出分功能科目明细表'!D48)</f>
        <v xml:space="preserve"> </v>
      </c>
      <c r="F46" s="22" t="str">
        <f>IF(ISBLANK('主表3-1支出分功能科目明细表'!E48)," ",'主表3-1支出分功能科目明细表'!E48)</f>
        <v xml:space="preserve"> </v>
      </c>
    </row>
    <row r="47" spans="1:6" s="1" customFormat="1" ht="15.75" customHeight="1">
      <c r="A47" s="20"/>
      <c r="B47" s="26"/>
      <c r="C47" s="22" t="str">
        <f>IF(ISBLANK('主表3-2支出预算'!A49)," ",'主表3-2支出预算'!A49)</f>
        <v>　　办公设备购置</v>
      </c>
      <c r="D47" s="22">
        <f>IF(ISBLANK('主表3-2支出预算'!B49)," ",'主表3-2支出预算'!B49)</f>
        <v>1.5</v>
      </c>
      <c r="E47" s="22" t="str">
        <f>IF(ISBLANK('主表3-1支出分功能科目明细表'!D49)," ",'主表3-1支出分功能科目明细表'!D49)</f>
        <v xml:space="preserve"> </v>
      </c>
      <c r="F47" s="22" t="str">
        <f>IF(ISBLANK('主表3-1支出分功能科目明细表'!E49)," ",'主表3-1支出分功能科目明细表'!E49)</f>
        <v xml:space="preserve"> </v>
      </c>
    </row>
    <row r="48" spans="1:6" s="1" customFormat="1" ht="15.75" customHeight="1">
      <c r="A48" s="20"/>
      <c r="B48" s="26"/>
      <c r="C48" s="22" t="str">
        <f>IF(ISBLANK('主表3-2支出预算'!A50)," ",'主表3-2支出预算'!A50)</f>
        <v>特定目标类</v>
      </c>
      <c r="D48" s="22">
        <f>IF(ISBLANK('主表3-2支出预算'!B50)," ",'主表3-2支出预算'!B50)</f>
        <v>15</v>
      </c>
      <c r="E48" s="22" t="str">
        <f>IF(ISBLANK('主表3-1支出分功能科目明细表'!D50)," ",'主表3-1支出分功能科目明细表'!D50)</f>
        <v xml:space="preserve"> </v>
      </c>
      <c r="F48" s="22" t="str">
        <f>IF(ISBLANK('主表3-1支出分功能科目明细表'!E50)," ",'主表3-1支出分功能科目明细表'!E50)</f>
        <v xml:space="preserve"> </v>
      </c>
    </row>
    <row r="49" spans="1:6" s="1" customFormat="1" ht="15.75" customHeight="1">
      <c r="A49" s="20"/>
      <c r="B49" s="26"/>
      <c r="C49" s="22" t="str">
        <f>IF(ISBLANK('主表3-2支出预算'!A51)," ",'主表3-2支出预算'!A51)</f>
        <v>　对企业补助</v>
      </c>
      <c r="D49" s="22">
        <f>IF(ISBLANK('主表3-2支出预算'!B51)," ",'主表3-2支出预算'!B51)</f>
        <v>15</v>
      </c>
      <c r="E49" s="22" t="str">
        <f>IF(ISBLANK('主表3-1支出分功能科目明细表'!D51)," ",'主表3-1支出分功能科目明细表'!D51)</f>
        <v xml:space="preserve"> </v>
      </c>
      <c r="F49" s="22" t="str">
        <f>IF(ISBLANK('主表3-1支出分功能科目明细表'!E51)," ",'主表3-1支出分功能科目明细表'!E51)</f>
        <v xml:space="preserve"> </v>
      </c>
    </row>
    <row r="50" spans="1:6" s="1" customFormat="1" ht="15.75" customHeight="1">
      <c r="A50" s="20"/>
      <c r="B50" s="26"/>
      <c r="C50" s="22" t="str">
        <f>IF(ISBLANK('主表3-2支出预算'!A52)," ",'主表3-2支出预算'!A52)</f>
        <v>　　其他对企业补助</v>
      </c>
      <c r="D50" s="22">
        <f>IF(ISBLANK('主表3-2支出预算'!B52)," ",'主表3-2支出预算'!B52)</f>
        <v>15</v>
      </c>
      <c r="E50" s="22" t="str">
        <f>IF(ISBLANK('主表3-1支出分功能科目明细表'!D52)," ",'主表3-1支出分功能科目明细表'!D52)</f>
        <v xml:space="preserve"> </v>
      </c>
      <c r="F50" s="22" t="str">
        <f>IF(ISBLANK('主表3-1支出分功能科目明细表'!E52)," ",'主表3-1支出分功能科目明细表'!E52)</f>
        <v xml:space="preserve"> </v>
      </c>
    </row>
    <row r="51" spans="1:6" s="1" customFormat="1" ht="15.75" customHeight="1">
      <c r="A51" s="23"/>
      <c r="B51" s="26"/>
      <c r="C51" s="22" t="str">
        <f>IF(ISBLANK('主表3-2支出预算'!A231)," ",'主表3-2支出预算'!A231)</f>
        <v xml:space="preserve"> </v>
      </c>
      <c r="D51" s="22" t="str">
        <f>IF(ISBLANK('主表3-2支出预算'!B231)," ",'主表3-2支出预算'!B231)</f>
        <v xml:space="preserve"> </v>
      </c>
      <c r="E51" s="22" t="str">
        <f>IF(ISBLANK('主表3-1支出分功能科目明细表'!D231)," ",'主表3-1支出分功能科目明细表'!D231)</f>
        <v xml:space="preserve"> </v>
      </c>
      <c r="F51" s="22" t="str">
        <f>IF(ISBLANK('主表3-1支出分功能科目明细表'!E231)," ",'主表3-1支出分功能科目明细表'!E231)</f>
        <v xml:space="preserve"> </v>
      </c>
    </row>
    <row r="52" spans="1:6" s="1" customFormat="1" ht="15.75" customHeight="1">
      <c r="A52" s="19" t="s">
        <v>30</v>
      </c>
      <c r="B52" s="25">
        <v>299.515083</v>
      </c>
      <c r="C52" s="19" t="s">
        <v>31</v>
      </c>
      <c r="D52" s="26">
        <f>'主表3-2支出预算'!B7</f>
        <v>299.515083</v>
      </c>
      <c r="E52" s="19" t="s">
        <v>31</v>
      </c>
      <c r="F52" s="26"/>
    </row>
    <row r="53" spans="1:6" s="1" customFormat="1" ht="15.75" customHeight="1">
      <c r="A53" s="23" t="s">
        <v>32</v>
      </c>
      <c r="B53" s="25"/>
      <c r="C53" s="19"/>
      <c r="D53" s="26"/>
      <c r="E53" s="19"/>
      <c r="F53" s="26"/>
    </row>
    <row r="54" spans="1:6" s="1" customFormat="1" ht="15.75" customHeight="1">
      <c r="A54" s="23" t="s">
        <v>33</v>
      </c>
      <c r="B54" s="25"/>
      <c r="C54" s="22" t="s">
        <v>34</v>
      </c>
      <c r="D54" s="26"/>
      <c r="E54" s="23" t="s">
        <v>35</v>
      </c>
      <c r="F54" s="26"/>
    </row>
    <row r="55" spans="1:6" s="1" customFormat="1" ht="15.75" customHeight="1">
      <c r="A55" s="23" t="s">
        <v>36</v>
      </c>
      <c r="B55" s="25"/>
      <c r="C55" s="20"/>
      <c r="D55" s="26"/>
      <c r="E55" s="20"/>
      <c r="F55" s="26"/>
    </row>
    <row r="56" spans="1:6" s="1" customFormat="1" ht="15.75" customHeight="1">
      <c r="A56" s="23" t="s">
        <v>37</v>
      </c>
      <c r="B56" s="25"/>
      <c r="C56" s="20"/>
      <c r="D56" s="26"/>
      <c r="E56" s="20"/>
      <c r="F56" s="26"/>
    </row>
    <row r="57" spans="1:6" s="1" customFormat="1" ht="15.75" customHeight="1">
      <c r="A57" s="20"/>
      <c r="B57" s="26"/>
      <c r="C57" s="20"/>
      <c r="D57" s="26"/>
      <c r="E57" s="20"/>
      <c r="F57" s="26"/>
    </row>
    <row r="58" spans="1:6" s="1" customFormat="1" ht="15.75" customHeight="1">
      <c r="A58" s="19" t="s">
        <v>38</v>
      </c>
      <c r="B58" s="25">
        <v>299.515083</v>
      </c>
      <c r="C58" s="19" t="s">
        <v>39</v>
      </c>
      <c r="D58" s="26">
        <f>B58</f>
        <v>299.515083</v>
      </c>
      <c r="E58" s="19" t="s">
        <v>39</v>
      </c>
      <c r="F58" s="26">
        <f>B58</f>
        <v>299.515083</v>
      </c>
    </row>
    <row r="59" spans="1:6" s="1" customFormat="1" ht="19.5" customHeight="1">
      <c r="A59" s="512"/>
      <c r="B59" s="513"/>
      <c r="C59" s="512"/>
      <c r="D59" s="512"/>
      <c r="E59" s="512"/>
      <c r="F59" s="512"/>
    </row>
  </sheetData>
  <sheetProtection formatCells="0" formatColumns="0" formatRows="0" insertColumns="0" insertRows="0" insertHyperlinks="0" deleteColumns="0" deleteRows="0" sort="0" autoFilter="0" pivotTables="0"/>
  <mergeCells count="4">
    <mergeCell ref="A2:F2"/>
    <mergeCell ref="A4:B4"/>
    <mergeCell ref="C4:F4"/>
    <mergeCell ref="A59:F59"/>
  </mergeCells>
  <phoneticPr fontId="506" type="noConversion"/>
  <pageMargins left="0.75" right="0.75" top="1" bottom="1" header="0.5" footer="0.5"/>
  <pageSetup orientation="landscape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1:V24"/>
  <sheetViews>
    <sheetView showGridLines="0" workbookViewId="0"/>
  </sheetViews>
  <sheetFormatPr defaultRowHeight="12.75" customHeight="1"/>
  <cols>
    <col min="1" max="3" width="5" style="1" customWidth="1"/>
    <col min="4" max="4" width="16.85546875" style="1" customWidth="1"/>
    <col min="5" max="5" width="20.7109375" style="1" customWidth="1"/>
    <col min="6" max="6" width="16.5703125" style="1" customWidth="1"/>
    <col min="7" max="7" width="16.7109375" style="1" customWidth="1"/>
    <col min="8" max="8" width="17.7109375" style="1" customWidth="1"/>
    <col min="9" max="11" width="13.5703125" style="1" customWidth="1"/>
    <col min="12" max="15" width="11.140625" style="1" customWidth="1"/>
    <col min="16" max="18" width="12.85546875" style="1" customWidth="1"/>
    <col min="19" max="19" width="12.5703125" style="1" customWidth="1"/>
    <col min="20" max="21" width="13.5703125" style="1" customWidth="1"/>
    <col min="22" max="22" width="9.140625" style="1" customWidth="1"/>
  </cols>
  <sheetData>
    <row r="1" spans="1:21" s="1" customFormat="1" ht="21" customHeight="1">
      <c r="A1" s="413"/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  <c r="P1" s="413"/>
      <c r="Q1" s="413"/>
      <c r="R1" s="413"/>
      <c r="S1" s="414" t="s">
        <v>256</v>
      </c>
      <c r="T1" s="413"/>
      <c r="U1" s="413"/>
    </row>
    <row r="2" spans="1:21" s="1" customFormat="1" ht="30.75" customHeight="1">
      <c r="A2" s="583" t="s">
        <v>257</v>
      </c>
      <c r="B2" s="583"/>
      <c r="C2" s="583"/>
      <c r="D2" s="583"/>
      <c r="E2" s="583"/>
      <c r="F2" s="583"/>
      <c r="G2" s="583"/>
      <c r="H2" s="583"/>
      <c r="I2" s="583"/>
      <c r="J2" s="583"/>
      <c r="K2" s="583"/>
      <c r="L2" s="583"/>
      <c r="M2" s="583"/>
      <c r="N2" s="583"/>
      <c r="O2" s="583"/>
      <c r="P2" s="583"/>
      <c r="Q2" s="583"/>
      <c r="R2" s="583"/>
      <c r="S2" s="583"/>
      <c r="T2" s="413"/>
      <c r="U2" s="413"/>
    </row>
    <row r="3" spans="1:21" s="1" customFormat="1" ht="21" customHeight="1">
      <c r="A3" s="415" t="s">
        <v>197</v>
      </c>
      <c r="B3" s="413"/>
      <c r="C3" s="413"/>
      <c r="D3" s="413"/>
      <c r="E3" s="416"/>
      <c r="F3" s="413"/>
      <c r="G3" s="413"/>
      <c r="H3" s="413"/>
      <c r="I3" s="413"/>
      <c r="J3" s="413"/>
      <c r="K3" s="413"/>
      <c r="L3" s="413"/>
      <c r="M3" s="413"/>
      <c r="N3" s="413"/>
      <c r="O3" s="413"/>
      <c r="P3" s="413"/>
      <c r="Q3" s="413"/>
      <c r="R3" s="413"/>
      <c r="S3" s="414" t="s">
        <v>13</v>
      </c>
      <c r="T3" s="413"/>
      <c r="U3" s="413"/>
    </row>
    <row r="4" spans="1:21" s="1" customFormat="1" ht="21" customHeight="1">
      <c r="A4" s="584" t="s">
        <v>164</v>
      </c>
      <c r="B4" s="584"/>
      <c r="C4" s="584"/>
      <c r="D4" s="574" t="s">
        <v>44</v>
      </c>
      <c r="E4" s="585" t="s">
        <v>258</v>
      </c>
      <c r="F4" s="584" t="s">
        <v>172</v>
      </c>
      <c r="G4" s="584"/>
      <c r="H4" s="584"/>
      <c r="I4" s="584"/>
      <c r="J4" s="584"/>
      <c r="K4" s="584"/>
      <c r="L4" s="584"/>
      <c r="M4" s="584"/>
      <c r="N4" s="584"/>
      <c r="O4" s="584"/>
      <c r="P4" s="584"/>
      <c r="Q4" s="584"/>
      <c r="R4" s="584"/>
      <c r="S4" s="584"/>
      <c r="T4" s="413"/>
      <c r="U4" s="413"/>
    </row>
    <row r="5" spans="1:21" s="1" customFormat="1" ht="21" customHeight="1">
      <c r="A5" s="417"/>
      <c r="B5" s="417"/>
      <c r="C5" s="417"/>
      <c r="D5" s="574"/>
      <c r="E5" s="586"/>
      <c r="F5" s="588" t="s">
        <v>45</v>
      </c>
      <c r="G5" s="584" t="s">
        <v>46</v>
      </c>
      <c r="H5" s="584"/>
      <c r="I5" s="584"/>
      <c r="J5" s="584"/>
      <c r="K5" s="584"/>
      <c r="L5" s="584"/>
      <c r="M5" s="584"/>
      <c r="N5" s="584"/>
      <c r="O5" s="584"/>
      <c r="P5" s="584"/>
      <c r="Q5" s="575" t="s">
        <v>47</v>
      </c>
      <c r="R5" s="575" t="s">
        <v>173</v>
      </c>
      <c r="S5" s="578"/>
      <c r="T5" s="413"/>
      <c r="U5" s="413"/>
    </row>
    <row r="6" spans="1:21" s="1" customFormat="1" ht="21" customHeight="1">
      <c r="A6" s="574" t="s">
        <v>58</v>
      </c>
      <c r="B6" s="574" t="s">
        <v>59</v>
      </c>
      <c r="C6" s="574" t="s">
        <v>60</v>
      </c>
      <c r="D6" s="574"/>
      <c r="E6" s="586"/>
      <c r="F6" s="589"/>
      <c r="G6" s="580" t="s">
        <v>49</v>
      </c>
      <c r="H6" s="581"/>
      <c r="I6" s="581"/>
      <c r="J6" s="582"/>
      <c r="K6" s="574" t="s">
        <v>50</v>
      </c>
      <c r="L6" s="584" t="s">
        <v>51</v>
      </c>
      <c r="M6" s="574" t="s">
        <v>52</v>
      </c>
      <c r="N6" s="574" t="s">
        <v>53</v>
      </c>
      <c r="O6" s="574" t="s">
        <v>54</v>
      </c>
      <c r="P6" s="574" t="s">
        <v>55</v>
      </c>
      <c r="Q6" s="576"/>
      <c r="R6" s="577"/>
      <c r="S6" s="579"/>
      <c r="T6" s="413"/>
      <c r="U6" s="413"/>
    </row>
    <row r="7" spans="1:21" s="1" customFormat="1" ht="53.25" customHeight="1">
      <c r="A7" s="574"/>
      <c r="B7" s="574"/>
      <c r="C7" s="574"/>
      <c r="D7" s="574"/>
      <c r="E7" s="587"/>
      <c r="F7" s="590"/>
      <c r="G7" s="418" t="s">
        <v>61</v>
      </c>
      <c r="H7" s="418" t="s">
        <v>62</v>
      </c>
      <c r="I7" s="418" t="s">
        <v>63</v>
      </c>
      <c r="J7" s="418" t="s">
        <v>64</v>
      </c>
      <c r="K7" s="574"/>
      <c r="L7" s="584"/>
      <c r="M7" s="574"/>
      <c r="N7" s="574"/>
      <c r="O7" s="574"/>
      <c r="P7" s="574"/>
      <c r="Q7" s="577"/>
      <c r="R7" s="418" t="s">
        <v>259</v>
      </c>
      <c r="S7" s="421" t="s">
        <v>260</v>
      </c>
      <c r="T7" s="413"/>
      <c r="U7" s="413"/>
    </row>
    <row r="8" spans="1:21" s="1" customFormat="1" ht="21" customHeight="1">
      <c r="A8" s="419" t="s">
        <v>65</v>
      </c>
      <c r="B8" s="419" t="s">
        <v>65</v>
      </c>
      <c r="C8" s="419" t="s">
        <v>65</v>
      </c>
      <c r="D8" s="419" t="s">
        <v>65</v>
      </c>
      <c r="E8" s="419" t="s">
        <v>65</v>
      </c>
      <c r="F8" s="419">
        <v>1</v>
      </c>
      <c r="G8" s="419">
        <f>F8+1</f>
        <v>2</v>
      </c>
      <c r="H8" s="419">
        <f>G8+1</f>
        <v>3</v>
      </c>
      <c r="I8" s="419">
        <v>4</v>
      </c>
      <c r="J8" s="419">
        <v>5</v>
      </c>
      <c r="K8" s="419">
        <v>6</v>
      </c>
      <c r="L8" s="419">
        <v>7</v>
      </c>
      <c r="M8" s="419">
        <v>8</v>
      </c>
      <c r="N8" s="419">
        <v>9</v>
      </c>
      <c r="O8" s="419">
        <f>N8+1</f>
        <v>10</v>
      </c>
      <c r="P8" s="419">
        <f>O8+1</f>
        <v>11</v>
      </c>
      <c r="Q8" s="420">
        <v>12</v>
      </c>
      <c r="R8" s="420">
        <v>13</v>
      </c>
      <c r="S8" s="420">
        <v>14</v>
      </c>
      <c r="T8" s="413"/>
      <c r="U8" s="413"/>
    </row>
    <row r="9" spans="1:21" s="1" customFormat="1" ht="27" customHeight="1">
      <c r="A9" s="422"/>
      <c r="B9" s="423"/>
      <c r="C9" s="424"/>
      <c r="D9" s="425" t="s">
        <v>45</v>
      </c>
      <c r="E9" s="426"/>
      <c r="F9" s="427">
        <v>90.52</v>
      </c>
      <c r="G9" s="428">
        <v>90.52</v>
      </c>
      <c r="H9" s="429">
        <v>90.52</v>
      </c>
      <c r="I9" s="430"/>
      <c r="J9" s="431"/>
      <c r="K9" s="432"/>
      <c r="L9" s="433"/>
      <c r="M9" s="434"/>
      <c r="N9" s="435"/>
      <c r="O9" s="436"/>
      <c r="P9" s="437"/>
      <c r="Q9" s="438"/>
      <c r="R9" s="439"/>
      <c r="S9" s="440"/>
      <c r="T9" s="413"/>
      <c r="U9" s="413"/>
    </row>
    <row r="10" spans="1:21" s="1" customFormat="1" ht="27" customHeight="1">
      <c r="A10" s="422"/>
      <c r="B10" s="423"/>
      <c r="C10" s="424"/>
      <c r="D10" s="441" t="s">
        <v>67</v>
      </c>
      <c r="E10" s="426"/>
      <c r="F10" s="427">
        <v>90.52</v>
      </c>
      <c r="G10" s="428">
        <v>90.52</v>
      </c>
      <c r="H10" s="429">
        <v>90.52</v>
      </c>
      <c r="I10" s="430"/>
      <c r="J10" s="431"/>
      <c r="K10" s="432"/>
      <c r="L10" s="433"/>
      <c r="M10" s="434"/>
      <c r="N10" s="435"/>
      <c r="O10" s="436"/>
      <c r="P10" s="437"/>
      <c r="Q10" s="438"/>
      <c r="R10" s="439"/>
      <c r="S10" s="440"/>
    </row>
    <row r="11" spans="1:21" s="1" customFormat="1" ht="27" customHeight="1">
      <c r="A11" s="442" t="s">
        <v>79</v>
      </c>
      <c r="B11" s="442" t="s">
        <v>80</v>
      </c>
      <c r="C11" s="442" t="s">
        <v>71</v>
      </c>
      <c r="D11" s="442" t="s">
        <v>81</v>
      </c>
      <c r="E11" s="442" t="s">
        <v>261</v>
      </c>
      <c r="F11" s="443">
        <v>75.52</v>
      </c>
      <c r="G11" s="443">
        <v>75.52</v>
      </c>
      <c r="H11" s="444">
        <v>75.52</v>
      </c>
      <c r="I11" s="444"/>
      <c r="J11" s="444"/>
      <c r="K11" s="444"/>
      <c r="L11" s="444"/>
      <c r="M11" s="444"/>
      <c r="N11" s="444"/>
      <c r="O11" s="444"/>
      <c r="P11" s="445"/>
      <c r="Q11" s="444"/>
      <c r="R11" s="444"/>
      <c r="S11" s="444"/>
    </row>
    <row r="12" spans="1:21" s="1" customFormat="1" ht="27" customHeight="1">
      <c r="A12" s="442" t="s">
        <v>79</v>
      </c>
      <c r="B12" s="442" t="s">
        <v>80</v>
      </c>
      <c r="C12" s="442" t="s">
        <v>82</v>
      </c>
      <c r="D12" s="442" t="s">
        <v>83</v>
      </c>
      <c r="E12" s="442" t="s">
        <v>262</v>
      </c>
      <c r="F12" s="443">
        <v>5</v>
      </c>
      <c r="G12" s="443">
        <v>5</v>
      </c>
      <c r="H12" s="444">
        <v>5</v>
      </c>
      <c r="I12" s="444"/>
      <c r="J12" s="444"/>
      <c r="K12" s="444"/>
      <c r="L12" s="444"/>
      <c r="M12" s="444"/>
      <c r="N12" s="444"/>
      <c r="O12" s="444"/>
      <c r="P12" s="445"/>
      <c r="Q12" s="444"/>
      <c r="R12" s="444"/>
      <c r="S12" s="444"/>
    </row>
    <row r="13" spans="1:21" s="1" customFormat="1" ht="27" customHeight="1">
      <c r="A13" s="442" t="s">
        <v>79</v>
      </c>
      <c r="B13" s="442" t="s">
        <v>80</v>
      </c>
      <c r="C13" s="442" t="s">
        <v>82</v>
      </c>
      <c r="D13" s="442" t="s">
        <v>83</v>
      </c>
      <c r="E13" s="442" t="s">
        <v>263</v>
      </c>
      <c r="F13" s="443">
        <v>10</v>
      </c>
      <c r="G13" s="443">
        <v>10</v>
      </c>
      <c r="H13" s="444">
        <v>10</v>
      </c>
      <c r="I13" s="444"/>
      <c r="J13" s="444"/>
      <c r="K13" s="444"/>
      <c r="L13" s="444"/>
      <c r="M13" s="444"/>
      <c r="N13" s="444"/>
      <c r="O13" s="444"/>
      <c r="P13" s="445"/>
      <c r="Q13" s="444"/>
      <c r="R13" s="444"/>
      <c r="S13" s="444"/>
    </row>
    <row r="14" spans="1:21" s="1" customFormat="1" ht="21" customHeight="1"/>
    <row r="15" spans="1:21" s="1" customFormat="1" ht="26.25" customHeight="1"/>
    <row r="16" spans="1:21" s="1" customFormat="1" ht="26.25" customHeight="1"/>
    <row r="17" s="1" customFormat="1" ht="26.25" customHeight="1"/>
    <row r="18" s="1" customFormat="1" ht="26.25" customHeight="1"/>
    <row r="19" s="1" customFormat="1" ht="26.25" customHeight="1"/>
    <row r="20" s="1" customFormat="1" ht="26.25" customHeight="1"/>
    <row r="21" s="1" customFormat="1" ht="26.25" customHeight="1"/>
    <row r="22" s="1" customFormat="1" ht="26.25" customHeight="1"/>
    <row r="23" s="1" customFormat="1" ht="21" customHeight="1"/>
    <row r="24" s="1" customFormat="1" ht="21" customHeight="1"/>
  </sheetData>
  <sheetProtection sheet="1" formatCells="0" formatColumns="0" formatRows="0" insertColumns="0" insertRows="0" insertHyperlinks="0" deleteColumns="0" deleteRows="0" sort="0" autoFilter="0" pivotTables="0"/>
  <mergeCells count="19">
    <mergeCell ref="G6:J6"/>
    <mergeCell ref="A2:S2"/>
    <mergeCell ref="A4:C4"/>
    <mergeCell ref="F4:S4"/>
    <mergeCell ref="G5:P5"/>
    <mergeCell ref="P6:P7"/>
    <mergeCell ref="A6:A7"/>
    <mergeCell ref="B6:B7"/>
    <mergeCell ref="C6:C7"/>
    <mergeCell ref="D4:D7"/>
    <mergeCell ref="E4:E7"/>
    <mergeCell ref="F5:F7"/>
    <mergeCell ref="K6:K7"/>
    <mergeCell ref="L6:L7"/>
    <mergeCell ref="M6:M7"/>
    <mergeCell ref="N6:N7"/>
    <mergeCell ref="O6:O7"/>
    <mergeCell ref="Q5:Q7"/>
    <mergeCell ref="R5:S6"/>
  </mergeCells>
  <phoneticPr fontId="506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dimension ref="A1:T21"/>
  <sheetViews>
    <sheetView showGridLines="0" workbookViewId="0"/>
  </sheetViews>
  <sheetFormatPr defaultRowHeight="12.75" customHeight="1"/>
  <cols>
    <col min="1" max="1" width="7.7109375" style="1" customWidth="1"/>
    <col min="2" max="3" width="5" style="1" customWidth="1"/>
    <col min="4" max="4" width="16.85546875" style="1" customWidth="1"/>
    <col min="5" max="5" width="21.5703125" style="1" customWidth="1"/>
    <col min="6" max="6" width="18.140625" style="1" customWidth="1"/>
    <col min="7" max="7" width="15.140625" style="1" customWidth="1"/>
    <col min="8" max="8" width="19.140625" style="1" customWidth="1"/>
    <col min="9" max="9" width="13.85546875" style="1" customWidth="1"/>
    <col min="10" max="10" width="11.140625" style="1" customWidth="1"/>
    <col min="11" max="11" width="12.85546875" style="1" customWidth="1"/>
    <col min="12" max="12" width="13.5703125" style="1" customWidth="1"/>
    <col min="13" max="13" width="15.5703125" style="1" customWidth="1"/>
    <col min="14" max="14" width="13.28515625" style="1" customWidth="1"/>
    <col min="15" max="18" width="9.7109375" style="1" customWidth="1"/>
    <col min="19" max="20" width="13.5703125" style="1" customWidth="1"/>
  </cols>
  <sheetData>
    <row r="1" spans="1:19" s="1" customFormat="1" ht="21" customHeight="1">
      <c r="N1" s="446" t="s">
        <v>264</v>
      </c>
    </row>
    <row r="2" spans="1:19" s="1" customFormat="1" ht="30.75" customHeight="1">
      <c r="A2" s="591" t="s">
        <v>265</v>
      </c>
      <c r="B2" s="591"/>
      <c r="C2" s="591"/>
      <c r="D2" s="591"/>
      <c r="E2" s="591"/>
      <c r="F2" s="591"/>
      <c r="G2" s="591"/>
      <c r="H2" s="591"/>
      <c r="I2" s="591"/>
      <c r="J2" s="591"/>
      <c r="K2" s="591"/>
      <c r="L2" s="591"/>
      <c r="M2" s="591"/>
      <c r="N2" s="591"/>
      <c r="O2" s="447"/>
      <c r="P2" s="448"/>
      <c r="Q2" s="448"/>
      <c r="R2" s="448"/>
    </row>
    <row r="3" spans="1:19" s="1" customFormat="1" ht="21" customHeight="1">
      <c r="A3" s="449" t="s">
        <v>197</v>
      </c>
      <c r="B3" s="450"/>
      <c r="N3" s="446" t="s">
        <v>13</v>
      </c>
      <c r="O3" s="447"/>
      <c r="R3" s="446"/>
    </row>
    <row r="4" spans="1:19" s="1" customFormat="1" ht="21" customHeight="1">
      <c r="A4" s="592" t="s">
        <v>43</v>
      </c>
      <c r="B4" s="592"/>
      <c r="C4" s="592"/>
      <c r="D4" s="592" t="s">
        <v>44</v>
      </c>
      <c r="E4" s="594" t="s">
        <v>258</v>
      </c>
      <c r="F4" s="592" t="s">
        <v>45</v>
      </c>
      <c r="G4" s="594" t="s">
        <v>90</v>
      </c>
      <c r="H4" s="594" t="s">
        <v>91</v>
      </c>
      <c r="I4" s="593" t="s">
        <v>92</v>
      </c>
      <c r="J4" s="593" t="s">
        <v>191</v>
      </c>
      <c r="K4" s="593" t="s">
        <v>266</v>
      </c>
      <c r="L4" s="593" t="s">
        <v>93</v>
      </c>
      <c r="M4" s="593" t="s">
        <v>190</v>
      </c>
      <c r="N4" s="594" t="s">
        <v>192</v>
      </c>
      <c r="O4" s="447"/>
      <c r="P4" s="447"/>
      <c r="Q4" s="447"/>
      <c r="R4" s="447"/>
    </row>
    <row r="5" spans="1:19" s="1" customFormat="1" ht="21" customHeight="1">
      <c r="A5" s="451" t="s">
        <v>58</v>
      </c>
      <c r="B5" s="451" t="s">
        <v>59</v>
      </c>
      <c r="C5" s="451" t="s">
        <v>60</v>
      </c>
      <c r="D5" s="592"/>
      <c r="E5" s="594"/>
      <c r="F5" s="592"/>
      <c r="G5" s="594"/>
      <c r="H5" s="594"/>
      <c r="I5" s="593"/>
      <c r="J5" s="593"/>
      <c r="K5" s="593"/>
      <c r="L5" s="593"/>
      <c r="M5" s="593"/>
      <c r="N5" s="594"/>
      <c r="O5" s="447"/>
      <c r="P5" s="447"/>
      <c r="Q5" s="447"/>
      <c r="R5" s="447"/>
    </row>
    <row r="6" spans="1:19" s="1" customFormat="1" ht="21" customHeight="1">
      <c r="A6" s="453" t="s">
        <v>65</v>
      </c>
      <c r="B6" s="453" t="s">
        <v>65</v>
      </c>
      <c r="C6" s="453" t="s">
        <v>65</v>
      </c>
      <c r="D6" s="453" t="s">
        <v>65</v>
      </c>
      <c r="E6" s="453" t="s">
        <v>65</v>
      </c>
      <c r="F6" s="453">
        <v>1</v>
      </c>
      <c r="G6" s="453">
        <f t="shared" ref="G6:N6" si="0">F6+1</f>
        <v>2</v>
      </c>
      <c r="H6" s="453">
        <f t="shared" si="0"/>
        <v>3</v>
      </c>
      <c r="I6" s="453">
        <f t="shared" si="0"/>
        <v>4</v>
      </c>
      <c r="J6" s="453">
        <f t="shared" si="0"/>
        <v>5</v>
      </c>
      <c r="K6" s="453">
        <f t="shared" si="0"/>
        <v>6</v>
      </c>
      <c r="L6" s="453">
        <f t="shared" si="0"/>
        <v>7</v>
      </c>
      <c r="M6" s="453">
        <f t="shared" si="0"/>
        <v>8</v>
      </c>
      <c r="N6" s="453">
        <f t="shared" si="0"/>
        <v>9</v>
      </c>
      <c r="P6" s="447"/>
      <c r="Q6" s="447"/>
      <c r="R6" s="447"/>
    </row>
    <row r="7" spans="1:19" s="1" customFormat="1" ht="27" customHeight="1">
      <c r="A7" s="454"/>
      <c r="B7" s="454"/>
      <c r="C7" s="454"/>
      <c r="D7" s="454" t="s">
        <v>45</v>
      </c>
      <c r="E7" s="455"/>
      <c r="F7" s="456">
        <v>90.52</v>
      </c>
      <c r="G7" s="457">
        <v>32.01</v>
      </c>
      <c r="H7" s="458">
        <v>20.87</v>
      </c>
      <c r="I7" s="458">
        <v>21.14</v>
      </c>
      <c r="J7" s="458"/>
      <c r="K7" s="458"/>
      <c r="L7" s="458">
        <v>1.5</v>
      </c>
      <c r="M7" s="458">
        <v>15</v>
      </c>
      <c r="N7" s="459"/>
      <c r="O7" s="450"/>
      <c r="P7" s="447"/>
      <c r="Q7" s="447"/>
      <c r="R7" s="447"/>
      <c r="S7" s="450"/>
    </row>
    <row r="8" spans="1:19" s="1" customFormat="1" ht="27" customHeight="1">
      <c r="A8" s="454"/>
      <c r="B8" s="454"/>
      <c r="C8" s="454"/>
      <c r="D8" s="454" t="s">
        <v>67</v>
      </c>
      <c r="E8" s="455"/>
      <c r="F8" s="456">
        <v>90.52</v>
      </c>
      <c r="G8" s="457">
        <v>32.01</v>
      </c>
      <c r="H8" s="458">
        <v>20.87</v>
      </c>
      <c r="I8" s="458">
        <v>21.14</v>
      </c>
      <c r="J8" s="458"/>
      <c r="K8" s="458"/>
      <c r="L8" s="458">
        <v>1.5</v>
      </c>
      <c r="M8" s="458">
        <v>15</v>
      </c>
      <c r="N8" s="459"/>
    </row>
    <row r="9" spans="1:19" s="1" customFormat="1" ht="27" customHeight="1">
      <c r="A9" s="454" t="s">
        <v>79</v>
      </c>
      <c r="B9" s="454" t="s">
        <v>80</v>
      </c>
      <c r="C9" s="454" t="s">
        <v>71</v>
      </c>
      <c r="D9" s="454" t="s">
        <v>81</v>
      </c>
      <c r="E9" s="455" t="s">
        <v>261</v>
      </c>
      <c r="F9" s="456">
        <v>75.52</v>
      </c>
      <c r="G9" s="457">
        <v>32.01</v>
      </c>
      <c r="H9" s="458">
        <v>20.87</v>
      </c>
      <c r="I9" s="458">
        <v>21.14</v>
      </c>
      <c r="J9" s="458"/>
      <c r="K9" s="458"/>
      <c r="L9" s="458">
        <v>1.5</v>
      </c>
      <c r="M9" s="458"/>
      <c r="N9" s="459"/>
    </row>
    <row r="10" spans="1:19" s="1" customFormat="1" ht="27" customHeight="1">
      <c r="A10" s="454" t="s">
        <v>79</v>
      </c>
      <c r="B10" s="454" t="s">
        <v>80</v>
      </c>
      <c r="C10" s="454" t="s">
        <v>82</v>
      </c>
      <c r="D10" s="454" t="s">
        <v>83</v>
      </c>
      <c r="E10" s="455" t="s">
        <v>262</v>
      </c>
      <c r="F10" s="456">
        <v>5</v>
      </c>
      <c r="G10" s="457"/>
      <c r="H10" s="458"/>
      <c r="I10" s="458"/>
      <c r="J10" s="458"/>
      <c r="K10" s="458"/>
      <c r="L10" s="458"/>
      <c r="M10" s="458">
        <v>5</v>
      </c>
      <c r="N10" s="459"/>
    </row>
    <row r="11" spans="1:19" s="1" customFormat="1" ht="27" customHeight="1">
      <c r="A11" s="454" t="s">
        <v>79</v>
      </c>
      <c r="B11" s="454" t="s">
        <v>80</v>
      </c>
      <c r="C11" s="454" t="s">
        <v>82</v>
      </c>
      <c r="D11" s="454" t="s">
        <v>83</v>
      </c>
      <c r="E11" s="455" t="s">
        <v>263</v>
      </c>
      <c r="F11" s="456">
        <v>10</v>
      </c>
      <c r="G11" s="457"/>
      <c r="H11" s="458"/>
      <c r="I11" s="458"/>
      <c r="J11" s="458"/>
      <c r="K11" s="458"/>
      <c r="L11" s="458"/>
      <c r="M11" s="458">
        <v>10</v>
      </c>
      <c r="N11" s="459"/>
    </row>
    <row r="12" spans="1:19" s="1" customFormat="1" ht="21" customHeight="1"/>
    <row r="13" spans="1:19" s="1" customFormat="1" ht="24" customHeight="1"/>
    <row r="14" spans="1:19" s="1" customFormat="1" ht="24" customHeight="1"/>
    <row r="15" spans="1:19" s="1" customFormat="1" ht="24" customHeight="1"/>
    <row r="16" spans="1:19" s="1" customFormat="1" ht="24" customHeight="1"/>
    <row r="17" s="1" customFormat="1" ht="24" customHeight="1"/>
    <row r="18" s="1" customFormat="1" ht="24" customHeight="1"/>
    <row r="19" s="1" customFormat="1" ht="24" customHeight="1"/>
    <row r="20" s="1" customFormat="1" ht="24" customHeight="1"/>
    <row r="21" s="1" customFormat="1" ht="21" customHeight="1"/>
  </sheetData>
  <sheetProtection sheet="1" formatCells="0" formatColumns="0" formatRows="0" insertColumns="0" insertRows="0" insertHyperlinks="0" deleteColumns="0" deleteRows="0" sort="0" autoFilter="0" pivotTables="0"/>
  <mergeCells count="13">
    <mergeCell ref="A2:N2"/>
    <mergeCell ref="A4:C4"/>
    <mergeCell ref="K4:K5"/>
    <mergeCell ref="L4:L5"/>
    <mergeCell ref="M4:M5"/>
    <mergeCell ref="N4:N5"/>
    <mergeCell ref="D4:D5"/>
    <mergeCell ref="E4:E5"/>
    <mergeCell ref="F4:F5"/>
    <mergeCell ref="G4:G5"/>
    <mergeCell ref="H4:H5"/>
    <mergeCell ref="I4:I5"/>
    <mergeCell ref="J4:J5"/>
  </mergeCells>
  <phoneticPr fontId="506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dimension ref="A1:W11"/>
  <sheetViews>
    <sheetView showGridLines="0" workbookViewId="0"/>
  </sheetViews>
  <sheetFormatPr defaultRowHeight="12.75" customHeight="1"/>
  <cols>
    <col min="1" max="1" width="13.85546875" style="1" customWidth="1"/>
    <col min="2" max="4" width="5.28515625" style="1" customWidth="1"/>
    <col min="5" max="5" width="16.85546875" style="1" customWidth="1"/>
    <col min="6" max="6" width="19.85546875" style="1" customWidth="1"/>
    <col min="7" max="7" width="16" style="1" customWidth="1"/>
    <col min="8" max="8" width="14.28515625" style="1" customWidth="1"/>
    <col min="9" max="10" width="12.28515625" style="1" customWidth="1"/>
    <col min="11" max="11" width="12" style="1" customWidth="1"/>
    <col min="12" max="12" width="16" style="1" customWidth="1"/>
    <col min="13" max="14" width="12.28515625" style="1" customWidth="1"/>
    <col min="15" max="16" width="14" style="1" customWidth="1"/>
    <col min="17" max="17" width="16.28515625" style="1" customWidth="1"/>
    <col min="18" max="19" width="14.85546875" style="1" customWidth="1"/>
    <col min="20" max="20" width="12.28515625" style="1" customWidth="1"/>
    <col min="21" max="23" width="9.140625" style="1" customWidth="1"/>
  </cols>
  <sheetData>
    <row r="1" spans="1:22" s="1" customFormat="1" ht="21" customHeight="1">
      <c r="A1" s="450"/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60" t="s">
        <v>267</v>
      </c>
      <c r="U1" s="450"/>
      <c r="V1" s="450"/>
    </row>
    <row r="2" spans="1:22" s="1" customFormat="1" ht="28.5" customHeight="1">
      <c r="A2" s="595" t="s">
        <v>268</v>
      </c>
      <c r="B2" s="595"/>
      <c r="C2" s="595"/>
      <c r="D2" s="595"/>
      <c r="E2" s="595"/>
      <c r="F2" s="595"/>
      <c r="G2" s="595"/>
      <c r="H2" s="595"/>
      <c r="I2" s="595"/>
      <c r="J2" s="595"/>
      <c r="K2" s="595"/>
      <c r="L2" s="595"/>
      <c r="M2" s="595"/>
      <c r="N2" s="595"/>
      <c r="O2" s="595"/>
      <c r="P2" s="595"/>
      <c r="Q2" s="595"/>
      <c r="R2" s="595"/>
      <c r="S2" s="595"/>
      <c r="T2" s="595"/>
      <c r="U2" s="450"/>
      <c r="V2" s="450"/>
    </row>
    <row r="3" spans="1:22" s="1" customFormat="1" ht="21" customHeight="1">
      <c r="A3" s="449" t="s">
        <v>269</v>
      </c>
      <c r="B3" s="450"/>
      <c r="C3" s="450"/>
      <c r="D3" s="450"/>
      <c r="E3" s="450"/>
      <c r="F3" s="450"/>
      <c r="G3" s="450"/>
      <c r="H3" s="450"/>
      <c r="I3" s="450"/>
      <c r="J3" s="450"/>
      <c r="K3" s="450"/>
      <c r="L3" s="450"/>
      <c r="M3" s="450"/>
      <c r="N3" s="450"/>
      <c r="O3" s="450"/>
      <c r="P3" s="450"/>
      <c r="Q3" s="450"/>
      <c r="R3" s="450"/>
      <c r="S3" s="450"/>
      <c r="T3" s="460" t="s">
        <v>13</v>
      </c>
      <c r="U3" s="450"/>
      <c r="V3" s="450"/>
    </row>
    <row r="4" spans="1:22" s="1" customFormat="1" ht="21" customHeight="1">
      <c r="A4" s="594" t="s">
        <v>42</v>
      </c>
      <c r="B4" s="592" t="s">
        <v>164</v>
      </c>
      <c r="C4" s="592"/>
      <c r="D4" s="592"/>
      <c r="E4" s="594" t="s">
        <v>44</v>
      </c>
      <c r="F4" s="594" t="s">
        <v>45</v>
      </c>
      <c r="G4" s="592" t="s">
        <v>88</v>
      </c>
      <c r="H4" s="592"/>
      <c r="I4" s="592"/>
      <c r="J4" s="592"/>
      <c r="K4" s="592"/>
      <c r="L4" s="592" t="s">
        <v>89</v>
      </c>
      <c r="M4" s="592"/>
      <c r="N4" s="592"/>
      <c r="O4" s="592"/>
      <c r="P4" s="592"/>
      <c r="Q4" s="592"/>
      <c r="R4" s="592"/>
      <c r="S4" s="592"/>
      <c r="T4" s="592"/>
      <c r="U4" s="450"/>
      <c r="V4" s="450"/>
    </row>
    <row r="5" spans="1:22" s="1" customFormat="1" ht="35.25" customHeight="1">
      <c r="A5" s="594"/>
      <c r="B5" s="451" t="s">
        <v>58</v>
      </c>
      <c r="C5" s="451" t="s">
        <v>59</v>
      </c>
      <c r="D5" s="451" t="s">
        <v>60</v>
      </c>
      <c r="E5" s="594"/>
      <c r="F5" s="594"/>
      <c r="G5" s="452" t="s">
        <v>61</v>
      </c>
      <c r="H5" s="452" t="s">
        <v>90</v>
      </c>
      <c r="I5" s="452" t="s">
        <v>91</v>
      </c>
      <c r="J5" s="452" t="s">
        <v>92</v>
      </c>
      <c r="K5" s="452" t="s">
        <v>270</v>
      </c>
      <c r="L5" s="452" t="s">
        <v>61</v>
      </c>
      <c r="M5" s="452" t="s">
        <v>90</v>
      </c>
      <c r="N5" s="452" t="s">
        <v>91</v>
      </c>
      <c r="O5" s="452" t="s">
        <v>92</v>
      </c>
      <c r="P5" s="452" t="s">
        <v>95</v>
      </c>
      <c r="Q5" s="452" t="s">
        <v>271</v>
      </c>
      <c r="R5" s="452" t="s">
        <v>93</v>
      </c>
      <c r="S5" s="452" t="s">
        <v>94</v>
      </c>
      <c r="T5" s="452" t="s">
        <v>192</v>
      </c>
      <c r="U5" s="450"/>
      <c r="V5" s="450"/>
    </row>
    <row r="6" spans="1:22" s="1" customFormat="1" ht="21" customHeight="1">
      <c r="A6" s="451" t="s">
        <v>65</v>
      </c>
      <c r="B6" s="451" t="s">
        <v>65</v>
      </c>
      <c r="C6" s="451" t="s">
        <v>65</v>
      </c>
      <c r="D6" s="451" t="s">
        <v>65</v>
      </c>
      <c r="E6" s="451" t="s">
        <v>65</v>
      </c>
      <c r="F6" s="451">
        <v>1</v>
      </c>
      <c r="G6" s="451">
        <f t="shared" ref="G6:R6" si="0">F6+1</f>
        <v>2</v>
      </c>
      <c r="H6" s="451">
        <f t="shared" si="0"/>
        <v>3</v>
      </c>
      <c r="I6" s="451">
        <f t="shared" si="0"/>
        <v>4</v>
      </c>
      <c r="J6" s="451">
        <f t="shared" si="0"/>
        <v>5</v>
      </c>
      <c r="K6" s="451">
        <f t="shared" si="0"/>
        <v>6</v>
      </c>
      <c r="L6" s="451">
        <f t="shared" si="0"/>
        <v>7</v>
      </c>
      <c r="M6" s="451">
        <f t="shared" si="0"/>
        <v>8</v>
      </c>
      <c r="N6" s="451">
        <f t="shared" si="0"/>
        <v>9</v>
      </c>
      <c r="O6" s="451">
        <f t="shared" si="0"/>
        <v>10</v>
      </c>
      <c r="P6" s="451">
        <f t="shared" si="0"/>
        <v>11</v>
      </c>
      <c r="Q6" s="451">
        <f t="shared" si="0"/>
        <v>12</v>
      </c>
      <c r="R6" s="451">
        <f t="shared" si="0"/>
        <v>13</v>
      </c>
      <c r="S6" s="451"/>
      <c r="T6" s="451">
        <f>R6+1</f>
        <v>14</v>
      </c>
      <c r="U6" s="450"/>
      <c r="V6" s="450"/>
    </row>
    <row r="7" spans="1:22" s="1" customFormat="1" ht="27" customHeight="1">
      <c r="A7" s="455"/>
      <c r="B7" s="455"/>
      <c r="C7" s="455"/>
      <c r="D7" s="455"/>
      <c r="E7" s="455"/>
      <c r="F7" s="461"/>
      <c r="G7" s="461"/>
      <c r="H7" s="461"/>
      <c r="I7" s="461"/>
      <c r="J7" s="461"/>
      <c r="K7" s="461"/>
      <c r="L7" s="461"/>
      <c r="M7" s="461"/>
      <c r="N7" s="461"/>
      <c r="O7" s="461"/>
      <c r="P7" s="461"/>
      <c r="Q7" s="461"/>
      <c r="R7" s="461"/>
      <c r="S7" s="461"/>
      <c r="T7" s="461"/>
      <c r="U7" s="450"/>
      <c r="V7" s="450"/>
    </row>
    <row r="8" spans="1:22" s="1" customFormat="1" ht="21" customHeight="1"/>
    <row r="9" spans="1:22" s="1" customFormat="1" ht="21" customHeight="1"/>
    <row r="10" spans="1:22" s="1" customFormat="1" ht="21" customHeight="1"/>
    <row r="11" spans="1:22" s="1" customFormat="1" ht="21" customHeight="1"/>
  </sheetData>
  <sheetProtection sheet="1" formatCells="0" formatColumns="0" formatRows="0" insertColumns="0" insertRows="0" insertHyperlinks="0" deleteColumns="0" deleteRows="0" sort="0" autoFilter="0" pivotTables="0"/>
  <mergeCells count="7">
    <mergeCell ref="A2:T2"/>
    <mergeCell ref="A4:A5"/>
    <mergeCell ref="B4:D4"/>
    <mergeCell ref="E4:E5"/>
    <mergeCell ref="F4:F5"/>
    <mergeCell ref="G4:K4"/>
    <mergeCell ref="L4:T4"/>
  </mergeCells>
  <phoneticPr fontId="506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dimension ref="A1:E18"/>
  <sheetViews>
    <sheetView showGridLines="0" workbookViewId="0"/>
  </sheetViews>
  <sheetFormatPr defaultRowHeight="12.75" customHeight="1"/>
  <cols>
    <col min="1" max="1" width="49.140625" style="1" customWidth="1"/>
    <col min="2" max="2" width="22.5703125" style="1" customWidth="1"/>
    <col min="3" max="3" width="71" style="1" customWidth="1"/>
    <col min="4" max="4" width="20.140625" style="1" customWidth="1"/>
    <col min="5" max="5" width="9.140625" style="1" customWidth="1"/>
  </cols>
  <sheetData>
    <row r="1" spans="1:4" s="1" customFormat="1" ht="19.5" customHeight="1">
      <c r="D1" s="460" t="s">
        <v>272</v>
      </c>
    </row>
    <row r="2" spans="1:4" s="1" customFormat="1" ht="29.25" customHeight="1">
      <c r="A2" s="595" t="s">
        <v>273</v>
      </c>
      <c r="B2" s="595"/>
      <c r="C2" s="595"/>
      <c r="D2" s="595"/>
    </row>
    <row r="3" spans="1:4" s="1" customFormat="1" ht="17.25" customHeight="1">
      <c r="A3" s="449" t="s">
        <v>197</v>
      </c>
      <c r="D3" s="460" t="s">
        <v>13</v>
      </c>
    </row>
    <row r="4" spans="1:4" s="1" customFormat="1" ht="25.5" customHeight="1">
      <c r="A4" s="592" t="s">
        <v>14</v>
      </c>
      <c r="B4" s="592"/>
      <c r="C4" s="592" t="s">
        <v>15</v>
      </c>
      <c r="D4" s="592"/>
    </row>
    <row r="5" spans="1:4" s="1" customFormat="1" ht="25.5" customHeight="1">
      <c r="A5" s="453" t="s">
        <v>16</v>
      </c>
      <c r="B5" s="462" t="s">
        <v>17</v>
      </c>
      <c r="C5" s="451" t="s">
        <v>16</v>
      </c>
      <c r="D5" s="451" t="s">
        <v>17</v>
      </c>
    </row>
    <row r="6" spans="1:4" s="1" customFormat="1" ht="25.5" customHeight="1">
      <c r="A6" s="463" t="s">
        <v>274</v>
      </c>
      <c r="B6" s="464"/>
      <c r="C6" s="465" t="s">
        <v>275</v>
      </c>
      <c r="D6" s="461"/>
    </row>
    <row r="7" spans="1:4" s="1" customFormat="1" ht="25.5" customHeight="1">
      <c r="A7" s="466" t="s">
        <v>276</v>
      </c>
      <c r="B7" s="461"/>
      <c r="C7" s="467" t="s">
        <v>277</v>
      </c>
      <c r="D7" s="468"/>
    </row>
    <row r="8" spans="1:4" s="1" customFormat="1" ht="25.5" customHeight="1">
      <c r="A8" s="466" t="s">
        <v>278</v>
      </c>
      <c r="B8" s="461"/>
      <c r="C8" s="465"/>
      <c r="D8" s="461"/>
    </row>
    <row r="9" spans="1:4" s="1" customFormat="1" ht="25.5" customHeight="1">
      <c r="A9" s="466" t="s">
        <v>279</v>
      </c>
      <c r="B9" s="461"/>
      <c r="C9" s="465"/>
      <c r="D9" s="461"/>
    </row>
    <row r="10" spans="1:4" s="1" customFormat="1" ht="25.5" customHeight="1">
      <c r="A10" s="466" t="s">
        <v>280</v>
      </c>
      <c r="B10" s="461"/>
      <c r="C10" s="469"/>
      <c r="D10" s="461"/>
    </row>
    <row r="11" spans="1:4" s="1" customFormat="1" ht="25.5" customHeight="1">
      <c r="A11" s="466" t="s">
        <v>281</v>
      </c>
      <c r="B11" s="461"/>
      <c r="C11" s="463"/>
      <c r="D11" s="470"/>
    </row>
    <row r="12" spans="1:4" s="1" customFormat="1" ht="25.5" customHeight="1">
      <c r="A12" s="463"/>
      <c r="B12" s="461"/>
      <c r="C12" s="463"/>
      <c r="D12" s="470"/>
    </row>
    <row r="13" spans="1:4" s="1" customFormat="1" ht="25.5" customHeight="1">
      <c r="A13" s="471" t="s">
        <v>30</v>
      </c>
      <c r="B13" s="461"/>
      <c r="C13" s="471" t="s">
        <v>31</v>
      </c>
      <c r="D13" s="461"/>
    </row>
    <row r="14" spans="1:4" s="1" customFormat="1" ht="25.5" customHeight="1">
      <c r="A14" s="463"/>
      <c r="B14" s="472"/>
      <c r="C14" s="465" t="s">
        <v>34</v>
      </c>
      <c r="D14" s="461"/>
    </row>
    <row r="15" spans="1:4" s="1" customFormat="1" ht="25.5" customHeight="1">
      <c r="A15" s="473" t="s">
        <v>282</v>
      </c>
      <c r="B15" s="472"/>
      <c r="C15" s="463"/>
      <c r="D15" s="461"/>
    </row>
    <row r="16" spans="1:4" s="1" customFormat="1" ht="25.5" customHeight="1">
      <c r="A16" s="465" t="s">
        <v>283</v>
      </c>
      <c r="B16" s="472"/>
      <c r="C16" s="463"/>
      <c r="D16" s="461"/>
    </row>
    <row r="17" spans="1:4" s="1" customFormat="1" ht="25.5" customHeight="1">
      <c r="A17" s="465"/>
      <c r="B17" s="461"/>
      <c r="C17" s="474"/>
      <c r="D17" s="461"/>
    </row>
    <row r="18" spans="1:4" s="1" customFormat="1" ht="25.5" customHeight="1">
      <c r="A18" s="475" t="s">
        <v>38</v>
      </c>
      <c r="B18" s="461"/>
      <c r="C18" s="475" t="s">
        <v>39</v>
      </c>
      <c r="D18" s="461"/>
    </row>
  </sheetData>
  <sheetProtection sheet="1" formatCells="0" formatColumns="0" formatRows="0" insertColumns="0" insertRows="0" insertHyperlinks="0" deleteColumns="0" deleteRows="0" sort="0" autoFilter="0" pivotTables="0"/>
  <mergeCells count="3">
    <mergeCell ref="A2:D2"/>
    <mergeCell ref="A4:B4"/>
    <mergeCell ref="C4:D4"/>
  </mergeCells>
  <phoneticPr fontId="506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dimension ref="A1:W11"/>
  <sheetViews>
    <sheetView showGridLines="0" workbookViewId="0"/>
  </sheetViews>
  <sheetFormatPr defaultRowHeight="12.75" customHeight="1"/>
  <cols>
    <col min="1" max="1" width="13.28515625" style="1" customWidth="1"/>
    <col min="2" max="4" width="5.28515625" style="1" customWidth="1"/>
    <col min="5" max="5" width="33.28515625" style="1" customWidth="1"/>
    <col min="6" max="6" width="17.5703125" style="1" customWidth="1"/>
    <col min="7" max="7" width="16.140625" style="1" customWidth="1"/>
    <col min="8" max="10" width="12.28515625" style="1" customWidth="1"/>
    <col min="11" max="11" width="11.7109375" style="1" customWidth="1"/>
    <col min="12" max="12" width="15" style="1" customWidth="1"/>
    <col min="13" max="14" width="12.28515625" style="1" customWidth="1"/>
    <col min="15" max="15" width="13.7109375" style="1" customWidth="1"/>
    <col min="16" max="16" width="11.5703125" style="1" customWidth="1"/>
    <col min="17" max="17" width="15" style="1" customWidth="1"/>
    <col min="18" max="19" width="12.5703125" style="1" customWidth="1"/>
    <col min="20" max="20" width="12.28515625" style="1" customWidth="1"/>
    <col min="21" max="23" width="9.140625" style="1" customWidth="1"/>
  </cols>
  <sheetData>
    <row r="1" spans="1:22" s="1" customFormat="1" ht="21" customHeight="1">
      <c r="A1" s="450"/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60" t="s">
        <v>284</v>
      </c>
      <c r="U1" s="450"/>
      <c r="V1" s="450"/>
    </row>
    <row r="2" spans="1:22" s="1" customFormat="1" ht="30.75" customHeight="1">
      <c r="A2" s="595" t="s">
        <v>285</v>
      </c>
      <c r="B2" s="595"/>
      <c r="C2" s="595"/>
      <c r="D2" s="595"/>
      <c r="E2" s="595"/>
      <c r="F2" s="595"/>
      <c r="G2" s="595"/>
      <c r="H2" s="595"/>
      <c r="I2" s="595"/>
      <c r="J2" s="595"/>
      <c r="K2" s="595"/>
      <c r="L2" s="595"/>
      <c r="M2" s="595"/>
      <c r="N2" s="595"/>
      <c r="O2" s="595"/>
      <c r="P2" s="595"/>
      <c r="Q2" s="595"/>
      <c r="R2" s="595"/>
      <c r="S2" s="595"/>
      <c r="T2" s="595"/>
      <c r="U2" s="450"/>
      <c r="V2" s="450"/>
    </row>
    <row r="3" spans="1:22" s="1" customFormat="1" ht="21" customHeight="1">
      <c r="A3" s="449" t="s">
        <v>197</v>
      </c>
      <c r="B3" s="450"/>
      <c r="C3" s="450"/>
      <c r="D3" s="450"/>
      <c r="E3" s="450"/>
      <c r="F3" s="450"/>
      <c r="G3" s="450"/>
      <c r="H3" s="450"/>
      <c r="I3" s="450"/>
      <c r="J3" s="450"/>
      <c r="K3" s="450"/>
      <c r="L3" s="450"/>
      <c r="M3" s="450"/>
      <c r="N3" s="450"/>
      <c r="O3" s="450"/>
      <c r="P3" s="450"/>
      <c r="Q3" s="450"/>
      <c r="R3" s="450"/>
      <c r="S3" s="450"/>
      <c r="T3" s="460" t="s">
        <v>13</v>
      </c>
      <c r="U3" s="450"/>
      <c r="V3" s="450"/>
    </row>
    <row r="4" spans="1:22" s="1" customFormat="1" ht="21" customHeight="1">
      <c r="A4" s="594" t="s">
        <v>42</v>
      </c>
      <c r="B4" s="592" t="s">
        <v>164</v>
      </c>
      <c r="C4" s="592"/>
      <c r="D4" s="592"/>
      <c r="E4" s="594" t="s">
        <v>44</v>
      </c>
      <c r="F4" s="594" t="s">
        <v>45</v>
      </c>
      <c r="G4" s="592" t="s">
        <v>88</v>
      </c>
      <c r="H4" s="592"/>
      <c r="I4" s="592"/>
      <c r="J4" s="592"/>
      <c r="K4" s="592"/>
      <c r="L4" s="592" t="s">
        <v>89</v>
      </c>
      <c r="M4" s="592"/>
      <c r="N4" s="592"/>
      <c r="O4" s="592"/>
      <c r="P4" s="592"/>
      <c r="Q4" s="592"/>
      <c r="R4" s="592"/>
      <c r="S4" s="592"/>
      <c r="T4" s="592"/>
      <c r="U4" s="450"/>
      <c r="V4" s="450"/>
    </row>
    <row r="5" spans="1:22" s="1" customFormat="1" ht="42" customHeight="1">
      <c r="A5" s="594"/>
      <c r="B5" s="451" t="s">
        <v>58</v>
      </c>
      <c r="C5" s="451" t="s">
        <v>59</v>
      </c>
      <c r="D5" s="451" t="s">
        <v>60</v>
      </c>
      <c r="E5" s="594"/>
      <c r="F5" s="594"/>
      <c r="G5" s="452" t="s">
        <v>61</v>
      </c>
      <c r="H5" s="452" t="s">
        <v>90</v>
      </c>
      <c r="I5" s="452" t="s">
        <v>91</v>
      </c>
      <c r="J5" s="452" t="s">
        <v>92</v>
      </c>
      <c r="K5" s="452" t="s">
        <v>270</v>
      </c>
      <c r="L5" s="452" t="s">
        <v>61</v>
      </c>
      <c r="M5" s="452" t="s">
        <v>90</v>
      </c>
      <c r="N5" s="452" t="s">
        <v>91</v>
      </c>
      <c r="O5" s="452" t="s">
        <v>92</v>
      </c>
      <c r="P5" s="452" t="s">
        <v>95</v>
      </c>
      <c r="Q5" s="452" t="s">
        <v>271</v>
      </c>
      <c r="R5" s="452" t="s">
        <v>93</v>
      </c>
      <c r="S5" s="452" t="s">
        <v>94</v>
      </c>
      <c r="T5" s="452" t="s">
        <v>192</v>
      </c>
      <c r="U5" s="450"/>
      <c r="V5" s="450"/>
    </row>
    <row r="6" spans="1:22" s="1" customFormat="1" ht="21" customHeight="1">
      <c r="A6" s="453" t="s">
        <v>65</v>
      </c>
      <c r="B6" s="453" t="s">
        <v>65</v>
      </c>
      <c r="C6" s="453" t="s">
        <v>65</v>
      </c>
      <c r="D6" s="453" t="s">
        <v>65</v>
      </c>
      <c r="E6" s="453" t="s">
        <v>65</v>
      </c>
      <c r="F6" s="453">
        <v>1</v>
      </c>
      <c r="G6" s="453">
        <f t="shared" ref="G6:T6" si="0">F6+1</f>
        <v>2</v>
      </c>
      <c r="H6" s="453">
        <f t="shared" si="0"/>
        <v>3</v>
      </c>
      <c r="I6" s="453">
        <f t="shared" si="0"/>
        <v>4</v>
      </c>
      <c r="J6" s="453">
        <f t="shared" si="0"/>
        <v>5</v>
      </c>
      <c r="K6" s="453">
        <f t="shared" si="0"/>
        <v>6</v>
      </c>
      <c r="L6" s="453">
        <f t="shared" si="0"/>
        <v>7</v>
      </c>
      <c r="M6" s="453">
        <f t="shared" si="0"/>
        <v>8</v>
      </c>
      <c r="N6" s="453">
        <f t="shared" si="0"/>
        <v>9</v>
      </c>
      <c r="O6" s="453">
        <f t="shared" si="0"/>
        <v>10</v>
      </c>
      <c r="P6" s="453">
        <f t="shared" si="0"/>
        <v>11</v>
      </c>
      <c r="Q6" s="451">
        <f t="shared" si="0"/>
        <v>12</v>
      </c>
      <c r="R6" s="451">
        <f t="shared" si="0"/>
        <v>13</v>
      </c>
      <c r="S6" s="453">
        <f t="shared" si="0"/>
        <v>14</v>
      </c>
      <c r="T6" s="453">
        <f t="shared" si="0"/>
        <v>15</v>
      </c>
      <c r="U6" s="450"/>
      <c r="V6" s="450"/>
    </row>
    <row r="7" spans="1:22" s="1" customFormat="1" ht="27" customHeight="1">
      <c r="A7" s="454"/>
      <c r="B7" s="454"/>
      <c r="C7" s="454"/>
      <c r="D7" s="454"/>
      <c r="E7" s="454"/>
      <c r="F7" s="461"/>
      <c r="G7" s="470"/>
      <c r="H7" s="470"/>
      <c r="I7" s="476"/>
      <c r="J7" s="461"/>
      <c r="K7" s="476"/>
      <c r="L7" s="461"/>
      <c r="M7" s="476"/>
      <c r="N7" s="477"/>
      <c r="O7" s="477"/>
      <c r="P7" s="477"/>
      <c r="Q7" s="461"/>
      <c r="R7" s="461"/>
      <c r="S7" s="477"/>
      <c r="T7" s="461"/>
      <c r="U7" s="450"/>
      <c r="V7" s="450"/>
    </row>
    <row r="8" spans="1:22" s="1" customFormat="1" ht="21" customHeight="1"/>
    <row r="9" spans="1:22" s="1" customFormat="1" ht="21" customHeight="1"/>
    <row r="10" spans="1:22" s="1" customFormat="1" ht="21" customHeight="1"/>
    <row r="11" spans="1:22" s="1" customFormat="1" ht="21" customHeight="1"/>
  </sheetData>
  <sheetProtection sheet="1" formatCells="0" formatColumns="0" formatRows="0" insertColumns="0" insertRows="0" insertHyperlinks="0" deleteColumns="0" deleteRows="0" sort="0" autoFilter="0" pivotTables="0"/>
  <mergeCells count="7">
    <mergeCell ref="A2:T2"/>
    <mergeCell ref="A4:A5"/>
    <mergeCell ref="B4:D4"/>
    <mergeCell ref="E4:E5"/>
    <mergeCell ref="F4:F5"/>
    <mergeCell ref="G4:K4"/>
    <mergeCell ref="L4:T4"/>
  </mergeCells>
  <phoneticPr fontId="506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dimension ref="A1:R17"/>
  <sheetViews>
    <sheetView showGridLines="0" workbookViewId="0"/>
  </sheetViews>
  <sheetFormatPr defaultRowHeight="12.75" customHeight="1"/>
  <cols>
    <col min="1" max="1" width="23.28515625" style="1" customWidth="1"/>
    <col min="2" max="2" width="25.140625" style="1" customWidth="1"/>
    <col min="3" max="17" width="16.140625" style="1" customWidth="1"/>
    <col min="18" max="18" width="10.7109375" style="1" customWidth="1"/>
  </cols>
  <sheetData>
    <row r="1" spans="1:17" s="1" customFormat="1" ht="12" customHeight="1">
      <c r="Q1" s="460" t="s">
        <v>286</v>
      </c>
    </row>
    <row r="2" spans="1:17" s="1" customFormat="1" ht="30.75" customHeight="1">
      <c r="A2" s="595" t="s">
        <v>287</v>
      </c>
      <c r="B2" s="595"/>
      <c r="C2" s="595"/>
      <c r="D2" s="595"/>
      <c r="E2" s="595"/>
      <c r="F2" s="595"/>
      <c r="G2" s="595"/>
      <c r="H2" s="595"/>
      <c r="I2" s="595"/>
      <c r="J2" s="595"/>
      <c r="K2" s="595"/>
      <c r="L2" s="595"/>
      <c r="M2" s="595"/>
      <c r="N2" s="595"/>
      <c r="O2" s="595"/>
      <c r="P2" s="595"/>
      <c r="Q2" s="595"/>
    </row>
    <row r="3" spans="1:17" s="1" customFormat="1" ht="15" customHeight="1">
      <c r="A3" s="478" t="s">
        <v>269</v>
      </c>
      <c r="B3" s="450"/>
      <c r="C3" s="450"/>
      <c r="D3" s="450"/>
      <c r="E3" s="450"/>
      <c r="F3" s="450"/>
      <c r="G3" s="450"/>
      <c r="H3" s="450"/>
      <c r="I3" s="450"/>
      <c r="J3" s="450"/>
      <c r="K3" s="450"/>
      <c r="L3" s="450"/>
      <c r="M3" s="450"/>
      <c r="N3" s="450"/>
      <c r="O3" s="450"/>
      <c r="P3" s="450"/>
      <c r="Q3" s="460" t="s">
        <v>13</v>
      </c>
    </row>
    <row r="4" spans="1:17" s="1" customFormat="1" ht="27" customHeight="1">
      <c r="A4" s="594" t="s">
        <v>288</v>
      </c>
      <c r="B4" s="594" t="s">
        <v>289</v>
      </c>
      <c r="C4" s="592" t="s">
        <v>290</v>
      </c>
      <c r="D4" s="594" t="s">
        <v>88</v>
      </c>
      <c r="E4" s="594"/>
      <c r="F4" s="594"/>
      <c r="G4" s="594"/>
      <c r="H4" s="594"/>
      <c r="I4" s="594"/>
      <c r="J4" s="592" t="s">
        <v>89</v>
      </c>
      <c r="K4" s="592"/>
      <c r="L4" s="592"/>
      <c r="M4" s="592"/>
      <c r="N4" s="592"/>
      <c r="O4" s="592"/>
      <c r="P4" s="592"/>
      <c r="Q4" s="592"/>
    </row>
    <row r="5" spans="1:17" s="1" customFormat="1" ht="42" customHeight="1">
      <c r="A5" s="594"/>
      <c r="B5" s="594"/>
      <c r="C5" s="592"/>
      <c r="D5" s="452" t="s">
        <v>291</v>
      </c>
      <c r="E5" s="452" t="s">
        <v>292</v>
      </c>
      <c r="F5" s="452" t="s">
        <v>293</v>
      </c>
      <c r="G5" s="452" t="s">
        <v>294</v>
      </c>
      <c r="H5" s="452" t="s">
        <v>295</v>
      </c>
      <c r="I5" s="452" t="s">
        <v>92</v>
      </c>
      <c r="J5" s="452" t="s">
        <v>291</v>
      </c>
      <c r="K5" s="452" t="s">
        <v>292</v>
      </c>
      <c r="L5" s="452" t="s">
        <v>293</v>
      </c>
      <c r="M5" s="452" t="s">
        <v>294</v>
      </c>
      <c r="N5" s="452" t="s">
        <v>295</v>
      </c>
      <c r="O5" s="452" t="s">
        <v>92</v>
      </c>
      <c r="P5" s="452" t="s">
        <v>95</v>
      </c>
      <c r="Q5" s="452" t="s">
        <v>192</v>
      </c>
    </row>
    <row r="6" spans="1:17" s="1" customFormat="1" ht="21" customHeight="1">
      <c r="A6" s="451" t="s">
        <v>65</v>
      </c>
      <c r="B6" s="451" t="s">
        <v>65</v>
      </c>
      <c r="C6" s="451">
        <v>1</v>
      </c>
      <c r="D6" s="451">
        <f t="shared" ref="D6:Q6" si="0">C6+1</f>
        <v>2</v>
      </c>
      <c r="E6" s="451">
        <f t="shared" si="0"/>
        <v>3</v>
      </c>
      <c r="F6" s="451">
        <f t="shared" si="0"/>
        <v>4</v>
      </c>
      <c r="G6" s="451">
        <f t="shared" si="0"/>
        <v>5</v>
      </c>
      <c r="H6" s="451">
        <f t="shared" si="0"/>
        <v>6</v>
      </c>
      <c r="I6" s="451">
        <f t="shared" si="0"/>
        <v>7</v>
      </c>
      <c r="J6" s="451">
        <f t="shared" si="0"/>
        <v>8</v>
      </c>
      <c r="K6" s="451">
        <f t="shared" si="0"/>
        <v>9</v>
      </c>
      <c r="L6" s="451">
        <f t="shared" si="0"/>
        <v>10</v>
      </c>
      <c r="M6" s="451">
        <f t="shared" si="0"/>
        <v>11</v>
      </c>
      <c r="N6" s="451">
        <f t="shared" si="0"/>
        <v>12</v>
      </c>
      <c r="O6" s="451">
        <f t="shared" si="0"/>
        <v>13</v>
      </c>
      <c r="P6" s="451">
        <f t="shared" si="0"/>
        <v>14</v>
      </c>
      <c r="Q6" s="451">
        <f t="shared" si="0"/>
        <v>15</v>
      </c>
    </row>
    <row r="7" spans="1:17" s="1" customFormat="1" ht="27" customHeight="1">
      <c r="A7" s="479"/>
      <c r="B7" s="479" t="s">
        <v>45</v>
      </c>
      <c r="C7" s="459">
        <v>299.515083</v>
      </c>
      <c r="D7" s="459"/>
      <c r="E7" s="459"/>
      <c r="F7" s="459"/>
      <c r="G7" s="459">
        <v>208.99508299999999</v>
      </c>
      <c r="H7" s="459"/>
      <c r="I7" s="459"/>
      <c r="J7" s="459"/>
      <c r="K7" s="459"/>
      <c r="L7" s="459"/>
      <c r="M7" s="459">
        <v>52.88</v>
      </c>
      <c r="N7" s="459">
        <v>1.5</v>
      </c>
      <c r="O7" s="459">
        <v>21.14</v>
      </c>
      <c r="P7" s="459"/>
      <c r="Q7" s="459">
        <v>15</v>
      </c>
    </row>
    <row r="8" spans="1:17" s="1" customFormat="1" ht="27" customHeight="1">
      <c r="A8" s="479" t="s">
        <v>174</v>
      </c>
      <c r="B8" s="479" t="s">
        <v>67</v>
      </c>
      <c r="C8" s="459">
        <v>299.515083</v>
      </c>
      <c r="D8" s="459"/>
      <c r="E8" s="459"/>
      <c r="F8" s="459"/>
      <c r="G8" s="459">
        <v>208.99508299999999</v>
      </c>
      <c r="H8" s="459"/>
      <c r="I8" s="459"/>
      <c r="J8" s="459"/>
      <c r="K8" s="459"/>
      <c r="L8" s="459"/>
      <c r="M8" s="459">
        <v>52.88</v>
      </c>
      <c r="N8" s="459">
        <v>1.5</v>
      </c>
      <c r="O8" s="459">
        <v>21.14</v>
      </c>
      <c r="P8" s="459"/>
      <c r="Q8" s="459">
        <v>15</v>
      </c>
    </row>
    <row r="9" spans="1:17" s="1" customFormat="1" ht="27" customHeight="1">
      <c r="A9" s="479" t="s">
        <v>68</v>
      </c>
      <c r="B9" s="479" t="s">
        <v>175</v>
      </c>
      <c r="C9" s="459">
        <v>299.515083</v>
      </c>
      <c r="D9" s="459"/>
      <c r="E9" s="459"/>
      <c r="F9" s="459"/>
      <c r="G9" s="459">
        <v>208.99508299999999</v>
      </c>
      <c r="H9" s="459"/>
      <c r="I9" s="459"/>
      <c r="J9" s="459"/>
      <c r="K9" s="459"/>
      <c r="L9" s="459"/>
      <c r="M9" s="459">
        <v>52.88</v>
      </c>
      <c r="N9" s="459">
        <v>1.5</v>
      </c>
      <c r="O9" s="459">
        <v>21.14</v>
      </c>
      <c r="P9" s="459"/>
      <c r="Q9" s="459">
        <v>15</v>
      </c>
    </row>
    <row r="10" spans="1:17" s="1" customFormat="1" ht="27" customHeight="1">
      <c r="A10" s="479" t="s">
        <v>296</v>
      </c>
      <c r="B10" s="479" t="s">
        <v>105</v>
      </c>
      <c r="C10" s="459">
        <v>0.70399999999999996</v>
      </c>
      <c r="D10" s="459"/>
      <c r="E10" s="459"/>
      <c r="F10" s="459"/>
      <c r="G10" s="459">
        <v>0.70399999999999996</v>
      </c>
      <c r="H10" s="459"/>
      <c r="I10" s="459"/>
      <c r="J10" s="459"/>
      <c r="K10" s="459"/>
      <c r="L10" s="459"/>
      <c r="M10" s="459"/>
      <c r="N10" s="459"/>
      <c r="O10" s="459"/>
      <c r="P10" s="459"/>
      <c r="Q10" s="459"/>
    </row>
    <row r="11" spans="1:17" s="1" customFormat="1" ht="27" customHeight="1">
      <c r="A11" s="479" t="s">
        <v>297</v>
      </c>
      <c r="B11" s="479" t="s">
        <v>106</v>
      </c>
      <c r="C11" s="459">
        <v>10.12706</v>
      </c>
      <c r="D11" s="459"/>
      <c r="E11" s="459"/>
      <c r="F11" s="459"/>
      <c r="G11" s="459">
        <v>10.12706</v>
      </c>
      <c r="H11" s="459"/>
      <c r="I11" s="459"/>
      <c r="J11" s="459"/>
      <c r="K11" s="459"/>
      <c r="L11" s="459"/>
      <c r="M11" s="459"/>
      <c r="N11" s="459"/>
      <c r="O11" s="459"/>
      <c r="P11" s="459"/>
      <c r="Q11" s="459"/>
    </row>
    <row r="12" spans="1:17" s="1" customFormat="1" ht="27" customHeight="1">
      <c r="A12" s="479" t="s">
        <v>298</v>
      </c>
      <c r="B12" s="479" t="s">
        <v>107</v>
      </c>
      <c r="C12" s="459">
        <v>5.0635000000000003</v>
      </c>
      <c r="D12" s="459"/>
      <c r="E12" s="459"/>
      <c r="F12" s="459"/>
      <c r="G12" s="459">
        <v>5.0635000000000003</v>
      </c>
      <c r="H12" s="459"/>
      <c r="I12" s="459"/>
      <c r="J12" s="459"/>
      <c r="K12" s="459"/>
      <c r="L12" s="459"/>
      <c r="M12" s="459"/>
      <c r="N12" s="459"/>
      <c r="O12" s="459"/>
      <c r="P12" s="459"/>
      <c r="Q12" s="459"/>
    </row>
    <row r="13" spans="1:17" s="1" customFormat="1" ht="27" customHeight="1">
      <c r="A13" s="479" t="s">
        <v>299</v>
      </c>
      <c r="B13" s="479" t="s">
        <v>113</v>
      </c>
      <c r="C13" s="459">
        <v>6.3293999999999997</v>
      </c>
      <c r="D13" s="459"/>
      <c r="E13" s="459"/>
      <c r="F13" s="459"/>
      <c r="G13" s="459">
        <v>6.3293999999999997</v>
      </c>
      <c r="H13" s="459"/>
      <c r="I13" s="459"/>
      <c r="J13" s="459"/>
      <c r="K13" s="459"/>
      <c r="L13" s="459"/>
      <c r="M13" s="459"/>
      <c r="N13" s="459"/>
      <c r="O13" s="459"/>
      <c r="P13" s="459"/>
      <c r="Q13" s="459"/>
    </row>
    <row r="14" spans="1:17" s="1" customFormat="1" ht="27" customHeight="1">
      <c r="A14" s="479" t="s">
        <v>300</v>
      </c>
      <c r="B14" s="479" t="s">
        <v>119</v>
      </c>
      <c r="C14" s="459">
        <v>248.58510699999999</v>
      </c>
      <c r="D14" s="459"/>
      <c r="E14" s="459"/>
      <c r="F14" s="459"/>
      <c r="G14" s="459">
        <v>173.06510700000001</v>
      </c>
      <c r="H14" s="459"/>
      <c r="I14" s="459"/>
      <c r="J14" s="459"/>
      <c r="K14" s="459"/>
      <c r="L14" s="459"/>
      <c r="M14" s="459">
        <v>52.88</v>
      </c>
      <c r="N14" s="459">
        <v>1.5</v>
      </c>
      <c r="O14" s="459">
        <v>21.14</v>
      </c>
      <c r="P14" s="459"/>
      <c r="Q14" s="459"/>
    </row>
    <row r="15" spans="1:17" s="1" customFormat="1" ht="27" customHeight="1">
      <c r="A15" s="479" t="s">
        <v>301</v>
      </c>
      <c r="B15" s="479" t="s">
        <v>120</v>
      </c>
      <c r="C15" s="459">
        <v>15</v>
      </c>
      <c r="D15" s="459"/>
      <c r="E15" s="459"/>
      <c r="F15" s="459"/>
      <c r="G15" s="459"/>
      <c r="H15" s="459"/>
      <c r="I15" s="459"/>
      <c r="J15" s="459"/>
      <c r="K15" s="459"/>
      <c r="L15" s="459"/>
      <c r="M15" s="459"/>
      <c r="N15" s="459"/>
      <c r="O15" s="459"/>
      <c r="P15" s="459"/>
      <c r="Q15" s="459">
        <v>15</v>
      </c>
    </row>
    <row r="16" spans="1:17" s="1" customFormat="1" ht="27" customHeight="1">
      <c r="A16" s="479" t="s">
        <v>302</v>
      </c>
      <c r="B16" s="479" t="s">
        <v>124</v>
      </c>
      <c r="C16" s="459">
        <v>13.706016</v>
      </c>
      <c r="D16" s="459"/>
      <c r="E16" s="459"/>
      <c r="F16" s="459"/>
      <c r="G16" s="459">
        <v>13.706016</v>
      </c>
      <c r="H16" s="459"/>
      <c r="I16" s="459"/>
      <c r="J16" s="459"/>
      <c r="K16" s="459"/>
      <c r="L16" s="459"/>
      <c r="M16" s="459"/>
      <c r="N16" s="459"/>
      <c r="O16" s="459"/>
      <c r="P16" s="459"/>
      <c r="Q16" s="459"/>
    </row>
    <row r="17" s="1" customFormat="1" ht="21" customHeight="1"/>
  </sheetData>
  <sheetProtection sheet="1" formatCells="0" formatColumns="0" formatRows="0" insertColumns="0" insertRows="0" insertHyperlinks="0" deleteColumns="0" deleteRows="0" sort="0" autoFilter="0" pivotTables="0"/>
  <mergeCells count="6">
    <mergeCell ref="A2:Q2"/>
    <mergeCell ref="A4:A5"/>
    <mergeCell ref="B4:B5"/>
    <mergeCell ref="C4:C5"/>
    <mergeCell ref="D4:I4"/>
    <mergeCell ref="J4:Q4"/>
  </mergeCells>
  <phoneticPr fontId="506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dimension ref="A1:W18"/>
  <sheetViews>
    <sheetView showGridLines="0" workbookViewId="0"/>
  </sheetViews>
  <sheetFormatPr defaultRowHeight="12.75" customHeight="1"/>
  <cols>
    <col min="1" max="1" width="17.140625" style="1" customWidth="1"/>
    <col min="2" max="4" width="5.85546875" style="1" customWidth="1"/>
    <col min="5" max="5" width="22.140625" style="1" customWidth="1"/>
    <col min="6" max="6" width="25.140625" style="1" customWidth="1"/>
    <col min="7" max="7" width="15.5703125" style="1" customWidth="1"/>
    <col min="8" max="8" width="16.42578125" style="1" customWidth="1"/>
    <col min="9" max="9" width="19.7109375" style="1" customWidth="1"/>
    <col min="10" max="11" width="19" style="1" customWidth="1"/>
    <col min="12" max="12" width="18.7109375" style="1" customWidth="1"/>
    <col min="13" max="13" width="17.7109375" style="1" customWidth="1"/>
    <col min="14" max="14" width="17.140625" style="1" customWidth="1"/>
    <col min="15" max="15" width="16.42578125" style="1" customWidth="1"/>
    <col min="16" max="20" width="15.140625" style="1" customWidth="1"/>
    <col min="21" max="22" width="15.85546875" style="1" customWidth="1"/>
    <col min="23" max="23" width="10.7109375" style="1" customWidth="1"/>
  </cols>
  <sheetData>
    <row r="1" spans="1:22" s="1" customFormat="1" ht="21" customHeight="1">
      <c r="T1" s="460" t="s">
        <v>303</v>
      </c>
    </row>
    <row r="2" spans="1:22" s="1" customFormat="1" ht="30.75" customHeight="1">
      <c r="B2" s="596" t="s">
        <v>304</v>
      </c>
      <c r="C2" s="596"/>
      <c r="D2" s="596"/>
      <c r="E2" s="596"/>
      <c r="F2" s="596"/>
      <c r="G2" s="596"/>
      <c r="H2" s="596"/>
      <c r="I2" s="596"/>
      <c r="J2" s="596"/>
      <c r="K2" s="596"/>
      <c r="L2" s="596"/>
      <c r="M2" s="596"/>
      <c r="N2" s="596"/>
      <c r="O2" s="596"/>
      <c r="P2" s="596"/>
      <c r="Q2" s="596"/>
      <c r="R2" s="596"/>
      <c r="S2" s="596"/>
      <c r="T2" s="596"/>
    </row>
    <row r="3" spans="1:22" s="1" customFormat="1" ht="21" customHeight="1">
      <c r="A3" s="478" t="s">
        <v>170</v>
      </c>
      <c r="B3" s="478"/>
      <c r="C3" s="450"/>
      <c r="D3" s="450"/>
      <c r="E3" s="450"/>
      <c r="F3" s="450"/>
      <c r="G3" s="450"/>
      <c r="H3" s="450"/>
      <c r="I3" s="450"/>
      <c r="J3" s="450"/>
      <c r="K3" s="450"/>
      <c r="L3" s="450"/>
      <c r="M3" s="450"/>
      <c r="N3" s="450"/>
      <c r="O3" s="450"/>
      <c r="P3" s="450"/>
      <c r="Q3" s="450"/>
      <c r="R3" s="450"/>
      <c r="S3" s="450"/>
      <c r="T3" s="460" t="s">
        <v>13</v>
      </c>
    </row>
    <row r="4" spans="1:22" s="1" customFormat="1" ht="21" customHeight="1">
      <c r="A4" s="594" t="s">
        <v>42</v>
      </c>
      <c r="B4" s="597" t="s">
        <v>164</v>
      </c>
      <c r="C4" s="598"/>
      <c r="D4" s="599"/>
      <c r="E4" s="594" t="s">
        <v>44</v>
      </c>
      <c r="F4" s="594" t="s">
        <v>305</v>
      </c>
      <c r="G4" s="592" t="s">
        <v>172</v>
      </c>
      <c r="H4" s="603"/>
      <c r="I4" s="603"/>
      <c r="J4" s="603"/>
      <c r="K4" s="603"/>
      <c r="L4" s="603"/>
      <c r="M4" s="603"/>
      <c r="N4" s="603"/>
      <c r="O4" s="603"/>
      <c r="P4" s="603"/>
      <c r="Q4" s="603"/>
      <c r="R4" s="603"/>
      <c r="S4" s="592"/>
      <c r="T4" s="592"/>
    </row>
    <row r="5" spans="1:22" s="1" customFormat="1" ht="21" customHeight="1">
      <c r="A5" s="594"/>
      <c r="B5" s="600"/>
      <c r="C5" s="601"/>
      <c r="D5" s="602"/>
      <c r="E5" s="594"/>
      <c r="F5" s="594"/>
      <c r="G5" s="597" t="s">
        <v>45</v>
      </c>
      <c r="H5" s="592" t="s">
        <v>46</v>
      </c>
      <c r="I5" s="592"/>
      <c r="J5" s="592"/>
      <c r="K5" s="592"/>
      <c r="L5" s="592"/>
      <c r="M5" s="592"/>
      <c r="N5" s="592"/>
      <c r="O5" s="592"/>
      <c r="P5" s="592"/>
      <c r="Q5" s="592"/>
      <c r="R5" s="594" t="s">
        <v>47</v>
      </c>
      <c r="S5" s="608" t="s">
        <v>173</v>
      </c>
      <c r="T5" s="609"/>
    </row>
    <row r="6" spans="1:22" s="1" customFormat="1" ht="21" customHeight="1">
      <c r="A6" s="594"/>
      <c r="B6" s="594" t="s">
        <v>58</v>
      </c>
      <c r="C6" s="594" t="s">
        <v>59</v>
      </c>
      <c r="D6" s="594" t="s">
        <v>60</v>
      </c>
      <c r="E6" s="594"/>
      <c r="F6" s="594"/>
      <c r="G6" s="604"/>
      <c r="H6" s="605" t="s">
        <v>49</v>
      </c>
      <c r="I6" s="606"/>
      <c r="J6" s="606"/>
      <c r="K6" s="607"/>
      <c r="L6" s="594" t="s">
        <v>50</v>
      </c>
      <c r="M6" s="592" t="s">
        <v>51</v>
      </c>
      <c r="N6" s="594" t="s">
        <v>52</v>
      </c>
      <c r="O6" s="594" t="s">
        <v>53</v>
      </c>
      <c r="P6" s="594" t="s">
        <v>54</v>
      </c>
      <c r="Q6" s="594" t="s">
        <v>55</v>
      </c>
      <c r="R6" s="594"/>
      <c r="S6" s="610"/>
      <c r="T6" s="611"/>
    </row>
    <row r="7" spans="1:22" s="1" customFormat="1" ht="53.25" customHeight="1">
      <c r="A7" s="594"/>
      <c r="B7" s="594"/>
      <c r="C7" s="594"/>
      <c r="D7" s="594"/>
      <c r="E7" s="594"/>
      <c r="F7" s="594"/>
      <c r="G7" s="600"/>
      <c r="H7" s="452" t="s">
        <v>61</v>
      </c>
      <c r="I7" s="452" t="s">
        <v>62</v>
      </c>
      <c r="J7" s="452" t="s">
        <v>63</v>
      </c>
      <c r="K7" s="452" t="s">
        <v>64</v>
      </c>
      <c r="L7" s="594"/>
      <c r="M7" s="592"/>
      <c r="N7" s="594"/>
      <c r="O7" s="594"/>
      <c r="P7" s="594"/>
      <c r="Q7" s="594"/>
      <c r="R7" s="594"/>
      <c r="S7" s="481" t="s">
        <v>56</v>
      </c>
      <c r="T7" s="479" t="s">
        <v>57</v>
      </c>
    </row>
    <row r="8" spans="1:22" s="1" customFormat="1" ht="21" customHeight="1">
      <c r="A8" s="453" t="s">
        <v>65</v>
      </c>
      <c r="B8" s="453" t="s">
        <v>65</v>
      </c>
      <c r="C8" s="453" t="s">
        <v>65</v>
      </c>
      <c r="D8" s="453" t="s">
        <v>65</v>
      </c>
      <c r="E8" s="453" t="s">
        <v>65</v>
      </c>
      <c r="F8" s="453" t="s">
        <v>65</v>
      </c>
      <c r="G8" s="453">
        <v>1</v>
      </c>
      <c r="H8" s="482">
        <f>G8+1</f>
        <v>2</v>
      </c>
      <c r="I8" s="482">
        <f>H8+1</f>
        <v>3</v>
      </c>
      <c r="J8" s="482">
        <v>4</v>
      </c>
      <c r="K8" s="482">
        <v>5</v>
      </c>
      <c r="L8" s="482">
        <v>6</v>
      </c>
      <c r="M8" s="482">
        <f>L8+1</f>
        <v>7</v>
      </c>
      <c r="N8" s="482">
        <f>M8+1</f>
        <v>8</v>
      </c>
      <c r="O8" s="482">
        <f>N8+1</f>
        <v>9</v>
      </c>
      <c r="P8" s="482">
        <f>O8+1</f>
        <v>10</v>
      </c>
      <c r="Q8" s="482">
        <v>11</v>
      </c>
      <c r="R8" s="482">
        <v>12</v>
      </c>
      <c r="S8" s="453">
        <v>13</v>
      </c>
      <c r="T8" s="453">
        <v>14</v>
      </c>
    </row>
    <row r="9" spans="1:22" s="1" customFormat="1" ht="27" customHeight="1">
      <c r="A9" s="473" t="s">
        <v>174</v>
      </c>
      <c r="B9" s="455"/>
      <c r="C9" s="455"/>
      <c r="D9" s="455"/>
      <c r="E9" s="473" t="s">
        <v>67</v>
      </c>
      <c r="F9" s="455"/>
      <c r="G9" s="483">
        <v>208.99508299999999</v>
      </c>
      <c r="H9" s="483">
        <v>208.99508299999999</v>
      </c>
      <c r="I9" s="483">
        <v>208.99508299999999</v>
      </c>
      <c r="J9" s="459"/>
      <c r="K9" s="459"/>
      <c r="L9" s="459"/>
      <c r="M9" s="459"/>
      <c r="N9" s="459"/>
      <c r="O9" s="459"/>
      <c r="P9" s="459"/>
      <c r="Q9" s="459"/>
      <c r="R9" s="459"/>
      <c r="S9" s="459"/>
      <c r="T9" s="459"/>
      <c r="U9" s="450"/>
      <c r="V9" s="450"/>
    </row>
    <row r="10" spans="1:22" s="1" customFormat="1" ht="27" customHeight="1">
      <c r="A10" s="473" t="s">
        <v>68</v>
      </c>
      <c r="B10" s="455"/>
      <c r="C10" s="455"/>
      <c r="D10" s="455"/>
      <c r="E10" s="473" t="s">
        <v>175</v>
      </c>
      <c r="F10" s="455"/>
      <c r="G10" s="483">
        <v>208.99508299999999</v>
      </c>
      <c r="H10" s="483">
        <v>208.99508299999999</v>
      </c>
      <c r="I10" s="483">
        <v>208.99508299999999</v>
      </c>
      <c r="J10" s="459"/>
      <c r="K10" s="459"/>
      <c r="L10" s="459"/>
      <c r="M10" s="459"/>
      <c r="N10" s="459"/>
      <c r="O10" s="459"/>
      <c r="P10" s="459"/>
      <c r="Q10" s="459"/>
      <c r="R10" s="459"/>
      <c r="S10" s="459"/>
      <c r="T10" s="459"/>
    </row>
    <row r="11" spans="1:22" s="1" customFormat="1" ht="27" customHeight="1">
      <c r="A11" s="473" t="s">
        <v>176</v>
      </c>
      <c r="B11" s="455" t="s">
        <v>69</v>
      </c>
      <c r="C11" s="455" t="s">
        <v>70</v>
      </c>
      <c r="D11" s="455" t="s">
        <v>71</v>
      </c>
      <c r="E11" s="473" t="s">
        <v>306</v>
      </c>
      <c r="F11" s="455" t="s">
        <v>307</v>
      </c>
      <c r="G11" s="483">
        <v>0.70399999999999996</v>
      </c>
      <c r="H11" s="483">
        <v>0.70399999999999996</v>
      </c>
      <c r="I11" s="483">
        <v>0.70399999999999996</v>
      </c>
      <c r="J11" s="459"/>
      <c r="K11" s="459"/>
      <c r="L11" s="459"/>
      <c r="M11" s="459"/>
      <c r="N11" s="459"/>
      <c r="O11" s="459"/>
      <c r="P11" s="459"/>
      <c r="Q11" s="459"/>
      <c r="R11" s="459"/>
      <c r="S11" s="459"/>
      <c r="T11" s="459"/>
    </row>
    <row r="12" spans="1:22" s="1" customFormat="1" ht="27" customHeight="1">
      <c r="A12" s="473" t="s">
        <v>176</v>
      </c>
      <c r="B12" s="455" t="s">
        <v>69</v>
      </c>
      <c r="C12" s="455" t="s">
        <v>70</v>
      </c>
      <c r="D12" s="455" t="s">
        <v>70</v>
      </c>
      <c r="E12" s="473" t="s">
        <v>308</v>
      </c>
      <c r="F12" s="455" t="s">
        <v>309</v>
      </c>
      <c r="G12" s="483">
        <v>10.12706</v>
      </c>
      <c r="H12" s="483">
        <v>10.12706</v>
      </c>
      <c r="I12" s="483">
        <v>10.12706</v>
      </c>
      <c r="J12" s="459"/>
      <c r="K12" s="459"/>
      <c r="L12" s="459"/>
      <c r="M12" s="459"/>
      <c r="N12" s="459"/>
      <c r="O12" s="459"/>
      <c r="P12" s="459"/>
      <c r="Q12" s="459"/>
      <c r="R12" s="459"/>
      <c r="S12" s="459"/>
      <c r="T12" s="459"/>
    </row>
    <row r="13" spans="1:22" s="1" customFormat="1" ht="27" customHeight="1">
      <c r="A13" s="473" t="s">
        <v>176</v>
      </c>
      <c r="B13" s="455" t="s">
        <v>69</v>
      </c>
      <c r="C13" s="455" t="s">
        <v>70</v>
      </c>
      <c r="D13" s="455" t="s">
        <v>74</v>
      </c>
      <c r="E13" s="473" t="s">
        <v>310</v>
      </c>
      <c r="F13" s="455" t="s">
        <v>309</v>
      </c>
      <c r="G13" s="483">
        <v>5.0635000000000003</v>
      </c>
      <c r="H13" s="483">
        <v>5.0635000000000003</v>
      </c>
      <c r="I13" s="483">
        <v>5.0635000000000003</v>
      </c>
      <c r="J13" s="459"/>
      <c r="K13" s="459"/>
      <c r="L13" s="459"/>
      <c r="M13" s="459"/>
      <c r="N13" s="459"/>
      <c r="O13" s="459"/>
      <c r="P13" s="459"/>
      <c r="Q13" s="459"/>
      <c r="R13" s="459"/>
      <c r="S13" s="459"/>
      <c r="T13" s="459"/>
    </row>
    <row r="14" spans="1:22" s="1" customFormat="1" ht="27" customHeight="1">
      <c r="A14" s="473" t="s">
        <v>176</v>
      </c>
      <c r="B14" s="455" t="s">
        <v>76</v>
      </c>
      <c r="C14" s="455" t="s">
        <v>77</v>
      </c>
      <c r="D14" s="455" t="s">
        <v>71</v>
      </c>
      <c r="E14" s="473" t="s">
        <v>311</v>
      </c>
      <c r="F14" s="455" t="s">
        <v>309</v>
      </c>
      <c r="G14" s="483">
        <v>6.3293999999999997</v>
      </c>
      <c r="H14" s="483">
        <v>6.3293999999999997</v>
      </c>
      <c r="I14" s="483">
        <v>6.3293999999999997</v>
      </c>
      <c r="J14" s="459"/>
      <c r="K14" s="459"/>
      <c r="L14" s="459"/>
      <c r="M14" s="459"/>
      <c r="N14" s="459"/>
      <c r="O14" s="459"/>
      <c r="P14" s="459"/>
      <c r="Q14" s="459"/>
      <c r="R14" s="459"/>
      <c r="S14" s="459"/>
      <c r="T14" s="459"/>
    </row>
    <row r="15" spans="1:22" s="1" customFormat="1" ht="27" customHeight="1">
      <c r="A15" s="473" t="s">
        <v>176</v>
      </c>
      <c r="B15" s="455" t="s">
        <v>79</v>
      </c>
      <c r="C15" s="455" t="s">
        <v>80</v>
      </c>
      <c r="D15" s="455" t="s">
        <v>71</v>
      </c>
      <c r="E15" s="473" t="s">
        <v>312</v>
      </c>
      <c r="F15" s="455" t="s">
        <v>309</v>
      </c>
      <c r="G15" s="483">
        <v>148.22510700000001</v>
      </c>
      <c r="H15" s="483">
        <v>148.22510700000001</v>
      </c>
      <c r="I15" s="483">
        <v>148.22510700000001</v>
      </c>
      <c r="J15" s="459"/>
      <c r="K15" s="459"/>
      <c r="L15" s="459"/>
      <c r="M15" s="459"/>
      <c r="N15" s="459"/>
      <c r="O15" s="459"/>
      <c r="P15" s="459"/>
      <c r="Q15" s="459"/>
      <c r="R15" s="459"/>
      <c r="S15" s="459"/>
      <c r="T15" s="459"/>
    </row>
    <row r="16" spans="1:22" s="1" customFormat="1" ht="27" customHeight="1">
      <c r="A16" s="473" t="s">
        <v>176</v>
      </c>
      <c r="B16" s="455" t="s">
        <v>79</v>
      </c>
      <c r="C16" s="455" t="s">
        <v>80</v>
      </c>
      <c r="D16" s="455" t="s">
        <v>71</v>
      </c>
      <c r="E16" s="473" t="s">
        <v>312</v>
      </c>
      <c r="F16" s="455" t="s">
        <v>307</v>
      </c>
      <c r="G16" s="483">
        <v>24.84</v>
      </c>
      <c r="H16" s="483">
        <v>24.84</v>
      </c>
      <c r="I16" s="483">
        <v>24.84</v>
      </c>
      <c r="J16" s="459"/>
      <c r="K16" s="459"/>
      <c r="L16" s="459"/>
      <c r="M16" s="459"/>
      <c r="N16" s="459"/>
      <c r="O16" s="459"/>
      <c r="P16" s="459"/>
      <c r="Q16" s="459"/>
      <c r="R16" s="459"/>
      <c r="S16" s="459"/>
      <c r="T16" s="459"/>
    </row>
    <row r="17" spans="1:20" s="1" customFormat="1" ht="27" customHeight="1">
      <c r="A17" s="473" t="s">
        <v>176</v>
      </c>
      <c r="B17" s="455" t="s">
        <v>84</v>
      </c>
      <c r="C17" s="455" t="s">
        <v>80</v>
      </c>
      <c r="D17" s="455" t="s">
        <v>71</v>
      </c>
      <c r="E17" s="473" t="s">
        <v>313</v>
      </c>
      <c r="F17" s="455" t="s">
        <v>309</v>
      </c>
      <c r="G17" s="483">
        <v>13.706016</v>
      </c>
      <c r="H17" s="483">
        <v>13.706016</v>
      </c>
      <c r="I17" s="483">
        <v>13.706016</v>
      </c>
      <c r="J17" s="459"/>
      <c r="K17" s="459"/>
      <c r="L17" s="459"/>
      <c r="M17" s="459"/>
      <c r="N17" s="459"/>
      <c r="O17" s="459"/>
      <c r="P17" s="459"/>
      <c r="Q17" s="459"/>
      <c r="R17" s="459"/>
      <c r="S17" s="459"/>
      <c r="T17" s="459"/>
    </row>
    <row r="18" spans="1:20" s="1" customFormat="1" ht="21" customHeight="1"/>
  </sheetData>
  <sheetProtection sheet="1" formatCells="0" formatColumns="0" formatRows="0" insertColumns="0" insertRows="0" insertHyperlinks="0" deleteColumns="0" deleteRows="0" sort="0" autoFilter="0" pivotTables="0"/>
  <mergeCells count="20">
    <mergeCell ref="N6:N7"/>
    <mergeCell ref="H5:Q5"/>
    <mergeCell ref="B2:T2"/>
    <mergeCell ref="B4:D5"/>
    <mergeCell ref="G4:T4"/>
    <mergeCell ref="F4:F7"/>
    <mergeCell ref="G5:G7"/>
    <mergeCell ref="H6:K6"/>
    <mergeCell ref="L6:L7"/>
    <mergeCell ref="M6:M7"/>
    <mergeCell ref="O6:O7"/>
    <mergeCell ref="P6:P7"/>
    <mergeCell ref="Q6:Q7"/>
    <mergeCell ref="R5:R7"/>
    <mergeCell ref="S5:T6"/>
    <mergeCell ref="A4:A7"/>
    <mergeCell ref="B6:B7"/>
    <mergeCell ref="C6:C7"/>
    <mergeCell ref="D6:D7"/>
    <mergeCell ref="E4:E7"/>
  </mergeCells>
  <phoneticPr fontId="506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dimension ref="A1:U18"/>
  <sheetViews>
    <sheetView showGridLines="0" workbookViewId="0"/>
  </sheetViews>
  <sheetFormatPr defaultRowHeight="12.75" customHeight="1"/>
  <cols>
    <col min="1" max="3" width="5.85546875" style="1" customWidth="1"/>
    <col min="4" max="4" width="30.7109375" style="1" customWidth="1"/>
    <col min="5" max="5" width="27.28515625" style="1" customWidth="1"/>
    <col min="6" max="6" width="25.140625" style="1" customWidth="1"/>
    <col min="7" max="7" width="15.5703125" style="1" customWidth="1"/>
    <col min="8" max="8" width="16.42578125" style="1" customWidth="1"/>
    <col min="9" max="9" width="19.7109375" style="1" customWidth="1"/>
    <col min="10" max="11" width="19" style="1" customWidth="1"/>
    <col min="12" max="12" width="18.7109375" style="1" customWidth="1"/>
    <col min="13" max="13" width="17.7109375" style="1" customWidth="1"/>
    <col min="14" max="14" width="17.140625" style="1" customWidth="1"/>
    <col min="15" max="15" width="16.42578125" style="1" customWidth="1"/>
    <col min="16" max="20" width="15.140625" style="1" customWidth="1"/>
    <col min="21" max="21" width="15.85546875" style="1" customWidth="1"/>
  </cols>
  <sheetData>
    <row r="1" spans="1:20" s="1" customFormat="1" ht="21" customHeight="1">
      <c r="T1" s="460" t="s">
        <v>303</v>
      </c>
    </row>
    <row r="2" spans="1:20" s="1" customFormat="1" ht="30.75" customHeight="1">
      <c r="A2" s="595" t="s">
        <v>314</v>
      </c>
      <c r="B2" s="595"/>
      <c r="C2" s="595"/>
      <c r="D2" s="595"/>
      <c r="E2" s="595"/>
      <c r="F2" s="595"/>
      <c r="G2" s="595"/>
      <c r="H2" s="595"/>
      <c r="I2" s="595"/>
      <c r="J2" s="595"/>
      <c r="K2" s="595"/>
      <c r="L2" s="595"/>
      <c r="M2" s="595"/>
      <c r="N2" s="595"/>
      <c r="O2" s="595"/>
      <c r="P2" s="595"/>
      <c r="Q2" s="595"/>
      <c r="R2" s="595"/>
      <c r="S2" s="595"/>
      <c r="T2" s="595"/>
    </row>
    <row r="3" spans="1:20" s="1" customFormat="1" ht="21" customHeight="1">
      <c r="A3" s="478" t="s">
        <v>170</v>
      </c>
      <c r="B3" s="450"/>
      <c r="C3" s="450"/>
      <c r="D3" s="450"/>
      <c r="E3" s="450"/>
      <c r="F3" s="450"/>
      <c r="G3" s="450"/>
      <c r="H3" s="450"/>
      <c r="I3" s="450"/>
      <c r="J3" s="450"/>
      <c r="K3" s="450"/>
      <c r="L3" s="450"/>
      <c r="M3" s="450"/>
      <c r="N3" s="450"/>
      <c r="O3" s="450"/>
      <c r="P3" s="450"/>
      <c r="Q3" s="450"/>
      <c r="R3" s="450"/>
      <c r="S3" s="450"/>
      <c r="T3" s="460" t="s">
        <v>13</v>
      </c>
    </row>
    <row r="4" spans="1:20" s="1" customFormat="1" ht="21" customHeight="1">
      <c r="A4" s="592" t="s">
        <v>164</v>
      </c>
      <c r="B4" s="592"/>
      <c r="C4" s="592"/>
      <c r="D4" s="594" t="s">
        <v>44</v>
      </c>
      <c r="E4" s="594" t="s">
        <v>258</v>
      </c>
      <c r="F4" s="594" t="s">
        <v>305</v>
      </c>
      <c r="G4" s="592" t="s">
        <v>172</v>
      </c>
      <c r="H4" s="592"/>
      <c r="I4" s="592"/>
      <c r="J4" s="592"/>
      <c r="K4" s="592"/>
      <c r="L4" s="592"/>
      <c r="M4" s="592"/>
      <c r="N4" s="592"/>
      <c r="O4" s="592"/>
      <c r="P4" s="592"/>
      <c r="Q4" s="592"/>
      <c r="R4" s="592"/>
      <c r="S4" s="592"/>
      <c r="T4" s="592"/>
    </row>
    <row r="5" spans="1:20" s="1" customFormat="1" ht="21" customHeight="1">
      <c r="A5" s="592"/>
      <c r="B5" s="592"/>
      <c r="C5" s="592"/>
      <c r="D5" s="594"/>
      <c r="E5" s="594"/>
      <c r="F5" s="594"/>
      <c r="G5" s="592" t="s">
        <v>45</v>
      </c>
      <c r="H5" s="592" t="s">
        <v>46</v>
      </c>
      <c r="I5" s="592"/>
      <c r="J5" s="592"/>
      <c r="K5" s="592"/>
      <c r="L5" s="592"/>
      <c r="M5" s="592"/>
      <c r="N5" s="592"/>
      <c r="O5" s="592"/>
      <c r="P5" s="592"/>
      <c r="Q5" s="592"/>
      <c r="R5" s="594" t="s">
        <v>47</v>
      </c>
      <c r="S5" s="594" t="s">
        <v>173</v>
      </c>
      <c r="T5" s="594"/>
    </row>
    <row r="6" spans="1:20" s="1" customFormat="1" ht="21" customHeight="1">
      <c r="A6" s="594" t="s">
        <v>58</v>
      </c>
      <c r="B6" s="594" t="s">
        <v>59</v>
      </c>
      <c r="C6" s="594" t="s">
        <v>60</v>
      </c>
      <c r="D6" s="594"/>
      <c r="E6" s="594"/>
      <c r="F6" s="594"/>
      <c r="G6" s="592"/>
      <c r="H6" s="592" t="s">
        <v>49</v>
      </c>
      <c r="I6" s="592"/>
      <c r="J6" s="592"/>
      <c r="K6" s="592"/>
      <c r="L6" s="594" t="s">
        <v>50</v>
      </c>
      <c r="M6" s="592" t="s">
        <v>51</v>
      </c>
      <c r="N6" s="594" t="s">
        <v>52</v>
      </c>
      <c r="O6" s="594" t="s">
        <v>53</v>
      </c>
      <c r="P6" s="594" t="s">
        <v>54</v>
      </c>
      <c r="Q6" s="594" t="s">
        <v>55</v>
      </c>
      <c r="R6" s="594"/>
      <c r="S6" s="594"/>
      <c r="T6" s="594"/>
    </row>
    <row r="7" spans="1:20" s="1" customFormat="1" ht="53.25" customHeight="1">
      <c r="A7" s="594"/>
      <c r="B7" s="594"/>
      <c r="C7" s="594"/>
      <c r="D7" s="594"/>
      <c r="E7" s="594"/>
      <c r="F7" s="594"/>
      <c r="G7" s="592"/>
      <c r="H7" s="452" t="s">
        <v>61</v>
      </c>
      <c r="I7" s="452" t="s">
        <v>62</v>
      </c>
      <c r="J7" s="452" t="s">
        <v>63</v>
      </c>
      <c r="K7" s="452" t="s">
        <v>64</v>
      </c>
      <c r="L7" s="594"/>
      <c r="M7" s="592"/>
      <c r="N7" s="594"/>
      <c r="O7" s="594"/>
      <c r="P7" s="594"/>
      <c r="Q7" s="594"/>
      <c r="R7" s="594"/>
      <c r="S7" s="452" t="s">
        <v>56</v>
      </c>
      <c r="T7" s="479" t="s">
        <v>57</v>
      </c>
    </row>
    <row r="8" spans="1:20" s="1" customFormat="1" ht="21" customHeight="1">
      <c r="A8" s="451" t="s">
        <v>65</v>
      </c>
      <c r="B8" s="451" t="s">
        <v>65</v>
      </c>
      <c r="C8" s="451" t="s">
        <v>65</v>
      </c>
      <c r="D8" s="451" t="s">
        <v>65</v>
      </c>
      <c r="E8" s="451" t="s">
        <v>65</v>
      </c>
      <c r="F8" s="451" t="s">
        <v>65</v>
      </c>
      <c r="G8" s="451">
        <v>1</v>
      </c>
      <c r="H8" s="451">
        <f>G8+1</f>
        <v>2</v>
      </c>
      <c r="I8" s="451">
        <f>H8+1</f>
        <v>3</v>
      </c>
      <c r="J8" s="451">
        <v>4</v>
      </c>
      <c r="K8" s="451">
        <v>5</v>
      </c>
      <c r="L8" s="451">
        <v>6</v>
      </c>
      <c r="M8" s="451">
        <f>L8+1</f>
        <v>7</v>
      </c>
      <c r="N8" s="451">
        <f>M8+1</f>
        <v>8</v>
      </c>
      <c r="O8" s="451">
        <f>N8+1</f>
        <v>9</v>
      </c>
      <c r="P8" s="451">
        <f>O8+1</f>
        <v>10</v>
      </c>
      <c r="Q8" s="451">
        <v>11</v>
      </c>
      <c r="R8" s="451">
        <v>12</v>
      </c>
      <c r="S8" s="451">
        <v>13</v>
      </c>
      <c r="T8" s="451">
        <v>14</v>
      </c>
    </row>
    <row r="9" spans="1:20" s="1" customFormat="1" ht="21" customHeight="1">
      <c r="A9" s="473"/>
      <c r="B9" s="473"/>
      <c r="C9" s="473"/>
      <c r="D9" s="473" t="s">
        <v>67</v>
      </c>
      <c r="E9" s="473"/>
      <c r="F9" s="484"/>
      <c r="G9" s="484">
        <v>90.52</v>
      </c>
      <c r="H9" s="484">
        <v>90.52</v>
      </c>
      <c r="I9" s="484">
        <v>90.52</v>
      </c>
      <c r="J9" s="484"/>
      <c r="K9" s="484"/>
      <c r="L9" s="484"/>
      <c r="M9" s="484"/>
      <c r="N9" s="484"/>
      <c r="O9" s="484"/>
      <c r="P9" s="484"/>
      <c r="Q9" s="484"/>
      <c r="R9" s="484"/>
      <c r="S9" s="484"/>
      <c r="T9" s="484"/>
    </row>
    <row r="10" spans="1:20" s="1" customFormat="1" ht="21" customHeight="1">
      <c r="A10" s="473"/>
      <c r="B10" s="473"/>
      <c r="C10" s="473"/>
      <c r="D10" s="473" t="s">
        <v>175</v>
      </c>
      <c r="E10" s="473"/>
      <c r="F10" s="484"/>
      <c r="G10" s="484">
        <v>90.52</v>
      </c>
      <c r="H10" s="484">
        <v>90.52</v>
      </c>
      <c r="I10" s="484">
        <v>90.52</v>
      </c>
      <c r="J10" s="484"/>
      <c r="K10" s="484"/>
      <c r="L10" s="484"/>
      <c r="M10" s="484"/>
      <c r="N10" s="484"/>
      <c r="O10" s="484"/>
      <c r="P10" s="484"/>
      <c r="Q10" s="484"/>
      <c r="R10" s="484"/>
      <c r="S10" s="484"/>
      <c r="T10" s="484"/>
    </row>
    <row r="11" spans="1:20" s="1" customFormat="1" ht="21" customHeight="1">
      <c r="A11" s="473" t="s">
        <v>79</v>
      </c>
      <c r="B11" s="473" t="s">
        <v>80</v>
      </c>
      <c r="C11" s="473" t="s">
        <v>71</v>
      </c>
      <c r="D11" s="473" t="s">
        <v>312</v>
      </c>
      <c r="E11" s="473" t="s">
        <v>261</v>
      </c>
      <c r="F11" s="484" t="s">
        <v>309</v>
      </c>
      <c r="G11" s="484">
        <v>32.01</v>
      </c>
      <c r="H11" s="484">
        <v>32.01</v>
      </c>
      <c r="I11" s="484">
        <v>32.01</v>
      </c>
      <c r="J11" s="484"/>
      <c r="K11" s="484"/>
      <c r="L11" s="484"/>
      <c r="M11" s="484"/>
      <c r="N11" s="484"/>
      <c r="O11" s="484"/>
      <c r="P11" s="484"/>
      <c r="Q11" s="484"/>
      <c r="R11" s="484"/>
      <c r="S11" s="484"/>
      <c r="T11" s="484"/>
    </row>
    <row r="12" spans="1:20" s="1" customFormat="1" ht="21" customHeight="1">
      <c r="A12" s="473" t="s">
        <v>79</v>
      </c>
      <c r="B12" s="473" t="s">
        <v>80</v>
      </c>
      <c r="C12" s="473" t="s">
        <v>71</v>
      </c>
      <c r="D12" s="473" t="s">
        <v>312</v>
      </c>
      <c r="E12" s="473" t="s">
        <v>261</v>
      </c>
      <c r="F12" s="484" t="s">
        <v>307</v>
      </c>
      <c r="G12" s="484">
        <v>20.87</v>
      </c>
      <c r="H12" s="484">
        <v>20.87</v>
      </c>
      <c r="I12" s="484">
        <v>20.87</v>
      </c>
      <c r="J12" s="484"/>
      <c r="K12" s="484"/>
      <c r="L12" s="484"/>
      <c r="M12" s="484"/>
      <c r="N12" s="484"/>
      <c r="O12" s="484"/>
      <c r="P12" s="484"/>
      <c r="Q12" s="484"/>
      <c r="R12" s="484"/>
      <c r="S12" s="484"/>
      <c r="T12" s="484"/>
    </row>
    <row r="13" spans="1:20" s="1" customFormat="1" ht="21" customHeight="1">
      <c r="A13" s="473" t="s">
        <v>79</v>
      </c>
      <c r="B13" s="473" t="s">
        <v>80</v>
      </c>
      <c r="C13" s="473" t="s">
        <v>71</v>
      </c>
      <c r="D13" s="473" t="s">
        <v>312</v>
      </c>
      <c r="E13" s="473" t="s">
        <v>261</v>
      </c>
      <c r="F13" s="484" t="s">
        <v>315</v>
      </c>
      <c r="G13" s="484">
        <v>1.5</v>
      </c>
      <c r="H13" s="484">
        <v>1.5</v>
      </c>
      <c r="I13" s="484">
        <v>1.5</v>
      </c>
      <c r="J13" s="484"/>
      <c r="K13" s="484"/>
      <c r="L13" s="484"/>
      <c r="M13" s="484"/>
      <c r="N13" s="484"/>
      <c r="O13" s="484"/>
      <c r="P13" s="484"/>
      <c r="Q13" s="484"/>
      <c r="R13" s="484"/>
      <c r="S13" s="484"/>
      <c r="T13" s="484"/>
    </row>
    <row r="14" spans="1:20" s="1" customFormat="1" ht="21" customHeight="1">
      <c r="A14" s="473" t="s">
        <v>79</v>
      </c>
      <c r="B14" s="473" t="s">
        <v>80</v>
      </c>
      <c r="C14" s="473" t="s">
        <v>71</v>
      </c>
      <c r="D14" s="473" t="s">
        <v>312</v>
      </c>
      <c r="E14" s="473" t="s">
        <v>261</v>
      </c>
      <c r="F14" s="484" t="s">
        <v>316</v>
      </c>
      <c r="G14" s="484">
        <v>0.48</v>
      </c>
      <c r="H14" s="484">
        <v>0.48</v>
      </c>
      <c r="I14" s="484">
        <v>0.48</v>
      </c>
      <c r="J14" s="484"/>
      <c r="K14" s="484"/>
      <c r="L14" s="484"/>
      <c r="M14" s="484"/>
      <c r="N14" s="484"/>
      <c r="O14" s="484"/>
      <c r="P14" s="484"/>
      <c r="Q14" s="484"/>
      <c r="R14" s="484"/>
      <c r="S14" s="484"/>
      <c r="T14" s="484"/>
    </row>
    <row r="15" spans="1:20" s="1" customFormat="1" ht="21" customHeight="1">
      <c r="A15" s="473" t="s">
        <v>79</v>
      </c>
      <c r="B15" s="473" t="s">
        <v>80</v>
      </c>
      <c r="C15" s="473" t="s">
        <v>71</v>
      </c>
      <c r="D15" s="473" t="s">
        <v>312</v>
      </c>
      <c r="E15" s="473" t="s">
        <v>261</v>
      </c>
      <c r="F15" s="484" t="s">
        <v>317</v>
      </c>
      <c r="G15" s="484">
        <v>20.66</v>
      </c>
      <c r="H15" s="484">
        <v>20.66</v>
      </c>
      <c r="I15" s="484">
        <v>20.66</v>
      </c>
      <c r="J15" s="484"/>
      <c r="K15" s="484"/>
      <c r="L15" s="484"/>
      <c r="M15" s="484"/>
      <c r="N15" s="484"/>
      <c r="O15" s="484"/>
      <c r="P15" s="484"/>
      <c r="Q15" s="484"/>
      <c r="R15" s="484"/>
      <c r="S15" s="484"/>
      <c r="T15" s="484"/>
    </row>
    <row r="16" spans="1:20" s="1" customFormat="1" ht="21" customHeight="1">
      <c r="A16" s="473" t="s">
        <v>79</v>
      </c>
      <c r="B16" s="473" t="s">
        <v>80</v>
      </c>
      <c r="C16" s="473" t="s">
        <v>82</v>
      </c>
      <c r="D16" s="473" t="s">
        <v>318</v>
      </c>
      <c r="E16" s="473" t="s">
        <v>262</v>
      </c>
      <c r="F16" s="484" t="s">
        <v>319</v>
      </c>
      <c r="G16" s="484">
        <v>5</v>
      </c>
      <c r="H16" s="484">
        <v>5</v>
      </c>
      <c r="I16" s="484">
        <v>5</v>
      </c>
      <c r="J16" s="484"/>
      <c r="K16" s="484"/>
      <c r="L16" s="484"/>
      <c r="M16" s="484"/>
      <c r="N16" s="484"/>
      <c r="O16" s="484"/>
      <c r="P16" s="484"/>
      <c r="Q16" s="484"/>
      <c r="R16" s="484"/>
      <c r="S16" s="484"/>
      <c r="T16" s="484"/>
    </row>
    <row r="17" spans="1:20" s="1" customFormat="1" ht="21" customHeight="1">
      <c r="A17" s="473" t="s">
        <v>79</v>
      </c>
      <c r="B17" s="473" t="s">
        <v>80</v>
      </c>
      <c r="C17" s="473" t="s">
        <v>82</v>
      </c>
      <c r="D17" s="473" t="s">
        <v>318</v>
      </c>
      <c r="E17" s="473" t="s">
        <v>263</v>
      </c>
      <c r="F17" s="484" t="s">
        <v>319</v>
      </c>
      <c r="G17" s="484">
        <v>10</v>
      </c>
      <c r="H17" s="484">
        <v>10</v>
      </c>
      <c r="I17" s="484">
        <v>10</v>
      </c>
      <c r="J17" s="484"/>
      <c r="K17" s="484"/>
      <c r="L17" s="484"/>
      <c r="M17" s="484"/>
      <c r="N17" s="484"/>
      <c r="O17" s="484"/>
      <c r="P17" s="484"/>
      <c r="Q17" s="484"/>
      <c r="R17" s="484"/>
      <c r="S17" s="484"/>
      <c r="T17" s="484"/>
    </row>
    <row r="18" spans="1:20" s="1" customFormat="1" ht="21" customHeight="1">
      <c r="A18" s="463"/>
      <c r="B18" s="463"/>
      <c r="C18" s="463"/>
      <c r="D18" s="463"/>
      <c r="E18" s="463"/>
      <c r="F18" s="463"/>
      <c r="G18" s="463"/>
      <c r="H18" s="463"/>
      <c r="I18" s="463"/>
      <c r="J18" s="463"/>
      <c r="K18" s="463"/>
      <c r="L18" s="463"/>
      <c r="M18" s="463"/>
      <c r="N18" s="463"/>
      <c r="O18" s="463"/>
      <c r="P18" s="463"/>
      <c r="Q18" s="463"/>
      <c r="R18" s="463"/>
      <c r="S18" s="463"/>
      <c r="T18" s="463"/>
    </row>
  </sheetData>
  <sheetProtection sheet="1" formatCells="0" formatColumns="0" formatRows="0" insertColumns="0" insertRows="0" insertHyperlinks="0" deleteColumns="0" deleteRows="0" sort="0" autoFilter="0" pivotTables="0"/>
  <mergeCells count="20">
    <mergeCell ref="A2:T2"/>
    <mergeCell ref="A4:C5"/>
    <mergeCell ref="G4:T4"/>
    <mergeCell ref="F4:F7"/>
    <mergeCell ref="G5:G7"/>
    <mergeCell ref="H6:K6"/>
    <mergeCell ref="L6:L7"/>
    <mergeCell ref="M6:M7"/>
    <mergeCell ref="A6:A7"/>
    <mergeCell ref="B6:B7"/>
    <mergeCell ref="C6:C7"/>
    <mergeCell ref="D4:D7"/>
    <mergeCell ref="E4:E7"/>
    <mergeCell ref="O6:O7"/>
    <mergeCell ref="P6:P7"/>
    <mergeCell ref="Q6:Q7"/>
    <mergeCell ref="R5:R7"/>
    <mergeCell ref="S5:T6"/>
    <mergeCell ref="N6:N7"/>
    <mergeCell ref="H5:Q5"/>
  </mergeCells>
  <phoneticPr fontId="506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dimension ref="A1:HX10"/>
  <sheetViews>
    <sheetView showGridLines="0" workbookViewId="0"/>
  </sheetViews>
  <sheetFormatPr defaultRowHeight="12.75" customHeight="1"/>
  <cols>
    <col min="1" max="3" width="19.140625" style="1" customWidth="1"/>
    <col min="4" max="8" width="22.5703125" style="1" customWidth="1"/>
    <col min="9" max="9" width="22.140625" style="1" customWidth="1"/>
    <col min="10" max="232" width="9.140625" style="1" customWidth="1"/>
  </cols>
  <sheetData>
    <row r="1" spans="1:231" s="1" customFormat="1" ht="21" customHeight="1">
      <c r="I1" s="460" t="s">
        <v>320</v>
      </c>
    </row>
    <row r="2" spans="1:231" s="1" customFormat="1" ht="30.75" customHeight="1">
      <c r="A2" s="595" t="s">
        <v>321</v>
      </c>
      <c r="B2" s="595"/>
      <c r="C2" s="595"/>
      <c r="D2" s="595"/>
      <c r="E2" s="595"/>
      <c r="F2" s="595"/>
      <c r="G2" s="595"/>
      <c r="H2" s="595"/>
      <c r="I2" s="595"/>
    </row>
    <row r="3" spans="1:231" s="1" customFormat="1" ht="21" customHeight="1">
      <c r="A3" s="449" t="s">
        <v>322</v>
      </c>
      <c r="B3" s="478" t="s">
        <v>170</v>
      </c>
      <c r="I3" s="460" t="s">
        <v>13</v>
      </c>
    </row>
    <row r="4" spans="1:231" s="1" customFormat="1" ht="31.5" customHeight="1">
      <c r="A4" s="594" t="s">
        <v>42</v>
      </c>
      <c r="B4" s="594" t="s">
        <v>179</v>
      </c>
      <c r="C4" s="594" t="s">
        <v>323</v>
      </c>
      <c r="D4" s="452" t="s">
        <v>324</v>
      </c>
      <c r="E4" s="605" t="s">
        <v>325</v>
      </c>
      <c r="F4" s="606"/>
      <c r="G4" s="594" t="s">
        <v>326</v>
      </c>
      <c r="H4" s="594"/>
      <c r="I4" s="615" t="s">
        <v>327</v>
      </c>
      <c r="J4" s="450"/>
      <c r="K4" s="450"/>
      <c r="L4" s="450"/>
      <c r="M4" s="450"/>
      <c r="N4" s="450"/>
      <c r="O4" s="450"/>
      <c r="P4" s="450"/>
      <c r="Q4" s="450"/>
      <c r="R4" s="450"/>
      <c r="S4" s="450"/>
      <c r="T4" s="450"/>
      <c r="U4" s="450"/>
      <c r="V4" s="450"/>
      <c r="W4" s="450"/>
      <c r="X4" s="450"/>
      <c r="Y4" s="450"/>
      <c r="Z4" s="450"/>
      <c r="AA4" s="450"/>
      <c r="AB4" s="450"/>
      <c r="AC4" s="450"/>
      <c r="AD4" s="450"/>
      <c r="AE4" s="450"/>
      <c r="AF4" s="450"/>
      <c r="AG4" s="450"/>
      <c r="AH4" s="450"/>
      <c r="AI4" s="450"/>
      <c r="AJ4" s="450"/>
      <c r="AK4" s="450"/>
      <c r="AL4" s="450"/>
      <c r="AM4" s="450"/>
      <c r="AN4" s="450"/>
      <c r="AO4" s="450"/>
      <c r="AP4" s="450"/>
      <c r="AQ4" s="450"/>
      <c r="AR4" s="450"/>
      <c r="AS4" s="450"/>
      <c r="AT4" s="450"/>
      <c r="AU4" s="450"/>
      <c r="AV4" s="450"/>
      <c r="AW4" s="450"/>
      <c r="AX4" s="450"/>
      <c r="AY4" s="450"/>
      <c r="AZ4" s="450"/>
      <c r="BA4" s="450"/>
      <c r="BB4" s="450"/>
      <c r="BC4" s="450"/>
      <c r="BD4" s="450"/>
      <c r="BE4" s="450"/>
      <c r="BF4" s="450"/>
      <c r="BG4" s="450"/>
      <c r="BH4" s="450"/>
      <c r="BI4" s="450"/>
      <c r="BJ4" s="450"/>
      <c r="BK4" s="450"/>
      <c r="BL4" s="450"/>
      <c r="BM4" s="450"/>
      <c r="BN4" s="450"/>
      <c r="BO4" s="450"/>
      <c r="BP4" s="450"/>
      <c r="BQ4" s="450"/>
      <c r="BR4" s="450"/>
      <c r="BS4" s="450"/>
      <c r="BT4" s="450"/>
      <c r="BU4" s="450"/>
      <c r="BV4" s="450"/>
      <c r="BW4" s="450"/>
      <c r="BX4" s="450"/>
      <c r="BY4" s="450"/>
      <c r="BZ4" s="450"/>
      <c r="CA4" s="450"/>
      <c r="CB4" s="450"/>
      <c r="CC4" s="450"/>
      <c r="CD4" s="450"/>
      <c r="CE4" s="450"/>
      <c r="CF4" s="450"/>
      <c r="CG4" s="450"/>
      <c r="CH4" s="450"/>
      <c r="CI4" s="450"/>
      <c r="CJ4" s="450"/>
      <c r="CK4" s="450"/>
      <c r="CL4" s="450"/>
      <c r="CM4" s="450"/>
      <c r="CN4" s="450"/>
      <c r="CO4" s="450"/>
      <c r="CP4" s="450"/>
      <c r="CQ4" s="450"/>
      <c r="CR4" s="450"/>
      <c r="CS4" s="450"/>
      <c r="CT4" s="450"/>
      <c r="CU4" s="450"/>
      <c r="CV4" s="450"/>
      <c r="CW4" s="450"/>
      <c r="CX4" s="450"/>
      <c r="CY4" s="450"/>
      <c r="CZ4" s="450"/>
      <c r="DA4" s="450"/>
      <c r="DB4" s="450"/>
      <c r="DC4" s="450"/>
      <c r="DD4" s="450"/>
      <c r="DE4" s="450"/>
      <c r="DF4" s="450"/>
      <c r="DG4" s="450"/>
      <c r="DH4" s="450"/>
      <c r="DI4" s="450"/>
      <c r="DJ4" s="450"/>
      <c r="DK4" s="450"/>
      <c r="DL4" s="450"/>
      <c r="DM4" s="450"/>
      <c r="DN4" s="450"/>
      <c r="DO4" s="450"/>
      <c r="DP4" s="450"/>
      <c r="DQ4" s="450"/>
      <c r="DR4" s="450"/>
      <c r="DS4" s="450"/>
      <c r="DT4" s="450"/>
      <c r="DU4" s="450"/>
      <c r="DV4" s="450"/>
      <c r="DW4" s="450"/>
      <c r="DX4" s="450"/>
      <c r="DY4" s="450"/>
      <c r="DZ4" s="450"/>
      <c r="EA4" s="450"/>
      <c r="EB4" s="450"/>
      <c r="EC4" s="450"/>
      <c r="ED4" s="450"/>
      <c r="EE4" s="450"/>
      <c r="EF4" s="450"/>
      <c r="EG4" s="450"/>
      <c r="EH4" s="450"/>
      <c r="EI4" s="450"/>
      <c r="EJ4" s="450"/>
      <c r="EK4" s="450"/>
      <c r="EL4" s="450"/>
      <c r="EM4" s="450"/>
      <c r="EN4" s="450"/>
      <c r="EO4" s="450"/>
      <c r="EP4" s="450"/>
      <c r="EQ4" s="450"/>
      <c r="ER4" s="450"/>
      <c r="ES4" s="450"/>
      <c r="ET4" s="450"/>
      <c r="EU4" s="450"/>
      <c r="EV4" s="450"/>
      <c r="EW4" s="450"/>
      <c r="EX4" s="450"/>
      <c r="EY4" s="450"/>
      <c r="EZ4" s="450"/>
      <c r="FA4" s="450"/>
      <c r="FB4" s="450"/>
      <c r="FC4" s="450"/>
      <c r="FD4" s="450"/>
      <c r="FE4" s="450"/>
      <c r="FF4" s="450"/>
      <c r="FG4" s="450"/>
      <c r="FH4" s="450"/>
      <c r="FI4" s="450"/>
      <c r="FJ4" s="450"/>
      <c r="FK4" s="450"/>
      <c r="FL4" s="450"/>
      <c r="FM4" s="450"/>
      <c r="FN4" s="450"/>
      <c r="FO4" s="450"/>
      <c r="FP4" s="450"/>
      <c r="FQ4" s="450"/>
      <c r="FR4" s="450"/>
      <c r="FS4" s="450"/>
      <c r="FT4" s="450"/>
      <c r="FU4" s="450"/>
      <c r="FV4" s="450"/>
      <c r="FW4" s="450"/>
      <c r="FX4" s="450"/>
      <c r="FY4" s="450"/>
      <c r="FZ4" s="450"/>
      <c r="GA4" s="450"/>
      <c r="GB4" s="450"/>
      <c r="GC4" s="450"/>
      <c r="GD4" s="450"/>
      <c r="GE4" s="450"/>
      <c r="GF4" s="450"/>
      <c r="GG4" s="450"/>
      <c r="GH4" s="450"/>
      <c r="GI4" s="450"/>
      <c r="GJ4" s="450"/>
      <c r="GK4" s="450"/>
      <c r="GL4" s="450"/>
      <c r="GM4" s="450"/>
      <c r="GN4" s="450"/>
      <c r="GO4" s="450"/>
      <c r="GP4" s="450"/>
      <c r="GQ4" s="450"/>
      <c r="GR4" s="450"/>
      <c r="GS4" s="450"/>
      <c r="GT4" s="450"/>
      <c r="GU4" s="450"/>
      <c r="GV4" s="450"/>
      <c r="GW4" s="450"/>
      <c r="GX4" s="450"/>
      <c r="GY4" s="450"/>
      <c r="GZ4" s="450"/>
      <c r="HA4" s="450"/>
      <c r="HB4" s="450"/>
      <c r="HC4" s="450"/>
      <c r="HD4" s="450"/>
      <c r="HE4" s="450"/>
      <c r="HF4" s="450"/>
      <c r="HG4" s="450"/>
      <c r="HH4" s="450"/>
      <c r="HI4" s="450"/>
      <c r="HJ4" s="450"/>
      <c r="HK4" s="450"/>
      <c r="HL4" s="450"/>
      <c r="HM4" s="450"/>
      <c r="HN4" s="450"/>
      <c r="HO4" s="450"/>
      <c r="HP4" s="450"/>
      <c r="HQ4" s="450"/>
      <c r="HR4" s="450"/>
      <c r="HS4" s="450"/>
      <c r="HT4" s="450"/>
      <c r="HU4" s="450"/>
      <c r="HV4" s="450"/>
      <c r="HW4" s="450"/>
    </row>
    <row r="5" spans="1:231" s="1" customFormat="1" ht="25.5" customHeight="1">
      <c r="A5" s="594"/>
      <c r="B5" s="594"/>
      <c r="C5" s="594"/>
      <c r="D5" s="618" t="s">
        <v>328</v>
      </c>
      <c r="E5" s="615" t="s">
        <v>329</v>
      </c>
      <c r="F5" s="612" t="s">
        <v>330</v>
      </c>
      <c r="G5" s="592" t="s">
        <v>331</v>
      </c>
      <c r="H5" s="614" t="s">
        <v>332</v>
      </c>
      <c r="I5" s="616"/>
      <c r="J5" s="450"/>
      <c r="K5" s="450"/>
      <c r="L5" s="450"/>
      <c r="M5" s="450"/>
      <c r="N5" s="450"/>
      <c r="O5" s="450"/>
      <c r="P5" s="450"/>
      <c r="Q5" s="450"/>
      <c r="R5" s="450"/>
      <c r="S5" s="450"/>
      <c r="T5" s="450"/>
      <c r="U5" s="450"/>
      <c r="V5" s="450"/>
      <c r="W5" s="450"/>
      <c r="X5" s="450"/>
      <c r="Y5" s="450"/>
      <c r="Z5" s="450"/>
      <c r="AA5" s="450"/>
      <c r="AB5" s="450"/>
      <c r="AC5" s="450"/>
      <c r="AD5" s="450"/>
      <c r="AE5" s="450"/>
      <c r="AF5" s="450"/>
      <c r="AG5" s="450"/>
      <c r="AH5" s="450"/>
      <c r="AI5" s="450"/>
      <c r="AJ5" s="450"/>
      <c r="AK5" s="450"/>
      <c r="AL5" s="450"/>
      <c r="AM5" s="450"/>
      <c r="AN5" s="450"/>
      <c r="AO5" s="450"/>
      <c r="AP5" s="450"/>
      <c r="AQ5" s="450"/>
      <c r="AR5" s="450"/>
      <c r="AS5" s="450"/>
      <c r="AT5" s="450"/>
      <c r="AU5" s="450"/>
      <c r="AV5" s="450"/>
      <c r="AW5" s="450"/>
      <c r="AX5" s="450"/>
      <c r="AY5" s="450"/>
      <c r="AZ5" s="450"/>
      <c r="BA5" s="450"/>
      <c r="BB5" s="450"/>
      <c r="BC5" s="450"/>
      <c r="BD5" s="450"/>
      <c r="BE5" s="450"/>
      <c r="BF5" s="450"/>
      <c r="BG5" s="450"/>
      <c r="BH5" s="450"/>
      <c r="BI5" s="450"/>
      <c r="BJ5" s="450"/>
      <c r="BK5" s="450"/>
      <c r="BL5" s="450"/>
      <c r="BM5" s="450"/>
      <c r="BN5" s="450"/>
      <c r="BO5" s="450"/>
      <c r="BP5" s="450"/>
      <c r="BQ5" s="450"/>
      <c r="BR5" s="450"/>
      <c r="BS5" s="450"/>
      <c r="BT5" s="450"/>
      <c r="BU5" s="450"/>
      <c r="BV5" s="450"/>
      <c r="BW5" s="450"/>
      <c r="BX5" s="450"/>
      <c r="BY5" s="450"/>
      <c r="BZ5" s="450"/>
      <c r="CA5" s="450"/>
      <c r="CB5" s="450"/>
      <c r="CC5" s="450"/>
      <c r="CD5" s="450"/>
      <c r="CE5" s="450"/>
      <c r="CF5" s="450"/>
      <c r="CG5" s="450"/>
      <c r="CH5" s="450"/>
      <c r="CI5" s="450"/>
      <c r="CJ5" s="450"/>
      <c r="CK5" s="450"/>
      <c r="CL5" s="450"/>
      <c r="CM5" s="450"/>
      <c r="CN5" s="450"/>
      <c r="CO5" s="450"/>
      <c r="CP5" s="450"/>
      <c r="CQ5" s="450"/>
      <c r="CR5" s="450"/>
      <c r="CS5" s="450"/>
      <c r="CT5" s="450"/>
      <c r="CU5" s="450"/>
      <c r="CV5" s="450"/>
      <c r="CW5" s="450"/>
      <c r="CX5" s="450"/>
      <c r="CY5" s="450"/>
      <c r="CZ5" s="450"/>
      <c r="DA5" s="450"/>
      <c r="DB5" s="450"/>
      <c r="DC5" s="450"/>
      <c r="DD5" s="450"/>
      <c r="DE5" s="450"/>
      <c r="DF5" s="450"/>
      <c r="DG5" s="450"/>
      <c r="DH5" s="450"/>
      <c r="DI5" s="450"/>
      <c r="DJ5" s="450"/>
      <c r="DK5" s="450"/>
      <c r="DL5" s="450"/>
      <c r="DM5" s="450"/>
      <c r="DN5" s="450"/>
      <c r="DO5" s="450"/>
      <c r="DP5" s="450"/>
      <c r="DQ5" s="450"/>
      <c r="DR5" s="450"/>
      <c r="DS5" s="450"/>
      <c r="DT5" s="450"/>
      <c r="DU5" s="450"/>
      <c r="DV5" s="450"/>
      <c r="DW5" s="450"/>
      <c r="DX5" s="450"/>
      <c r="DY5" s="450"/>
      <c r="DZ5" s="450"/>
      <c r="EA5" s="450"/>
      <c r="EB5" s="450"/>
      <c r="EC5" s="450"/>
      <c r="ED5" s="450"/>
      <c r="EE5" s="450"/>
      <c r="EF5" s="450"/>
      <c r="EG5" s="450"/>
      <c r="EH5" s="450"/>
      <c r="EI5" s="450"/>
      <c r="EJ5" s="450"/>
      <c r="EK5" s="450"/>
      <c r="EL5" s="450"/>
      <c r="EM5" s="450"/>
      <c r="EN5" s="450"/>
      <c r="EO5" s="450"/>
      <c r="EP5" s="450"/>
      <c r="EQ5" s="450"/>
      <c r="ER5" s="450"/>
      <c r="ES5" s="450"/>
      <c r="ET5" s="450"/>
      <c r="EU5" s="450"/>
      <c r="EV5" s="450"/>
      <c r="EW5" s="450"/>
      <c r="EX5" s="450"/>
      <c r="EY5" s="450"/>
      <c r="EZ5" s="450"/>
      <c r="FA5" s="450"/>
      <c r="FB5" s="450"/>
      <c r="FC5" s="450"/>
      <c r="FD5" s="450"/>
      <c r="FE5" s="450"/>
      <c r="FF5" s="450"/>
      <c r="FG5" s="450"/>
      <c r="FH5" s="450"/>
      <c r="FI5" s="450"/>
      <c r="FJ5" s="450"/>
      <c r="FK5" s="450"/>
      <c r="FL5" s="450"/>
      <c r="FM5" s="450"/>
      <c r="FN5" s="450"/>
      <c r="FO5" s="450"/>
      <c r="FP5" s="450"/>
      <c r="FQ5" s="450"/>
      <c r="FR5" s="450"/>
      <c r="FS5" s="450"/>
      <c r="FT5" s="450"/>
      <c r="FU5" s="450"/>
      <c r="FV5" s="450"/>
      <c r="FW5" s="450"/>
      <c r="FX5" s="450"/>
      <c r="FY5" s="450"/>
      <c r="FZ5" s="450"/>
      <c r="GA5" s="450"/>
      <c r="GB5" s="450"/>
      <c r="GC5" s="450"/>
      <c r="GD5" s="450"/>
      <c r="GE5" s="450"/>
      <c r="GF5" s="450"/>
      <c r="GG5" s="450"/>
      <c r="GH5" s="450"/>
      <c r="GI5" s="450"/>
      <c r="GJ5" s="450"/>
      <c r="GK5" s="450"/>
      <c r="GL5" s="450"/>
      <c r="GM5" s="450"/>
      <c r="GN5" s="450"/>
      <c r="GO5" s="450"/>
      <c r="GP5" s="450"/>
      <c r="GQ5" s="450"/>
      <c r="GR5" s="450"/>
      <c r="GS5" s="450"/>
      <c r="GT5" s="450"/>
      <c r="GU5" s="450"/>
      <c r="GV5" s="450"/>
      <c r="GW5" s="450"/>
      <c r="GX5" s="450"/>
      <c r="GY5" s="450"/>
      <c r="GZ5" s="450"/>
      <c r="HA5" s="450"/>
      <c r="HB5" s="450"/>
      <c r="HC5" s="450"/>
      <c r="HD5" s="450"/>
      <c r="HE5" s="450"/>
      <c r="HF5" s="450"/>
      <c r="HG5" s="450"/>
      <c r="HH5" s="450"/>
      <c r="HI5" s="450"/>
      <c r="HJ5" s="450"/>
      <c r="HK5" s="450"/>
      <c r="HL5" s="450"/>
      <c r="HM5" s="450"/>
      <c r="HN5" s="450"/>
      <c r="HO5" s="450"/>
      <c r="HP5" s="450"/>
      <c r="HQ5" s="450"/>
      <c r="HR5" s="450"/>
      <c r="HS5" s="450"/>
      <c r="HT5" s="450"/>
      <c r="HU5" s="450"/>
      <c r="HV5" s="450"/>
      <c r="HW5" s="450"/>
    </row>
    <row r="6" spans="1:231" s="1" customFormat="1" ht="15" customHeight="1">
      <c r="A6" s="594"/>
      <c r="B6" s="594"/>
      <c r="C6" s="594"/>
      <c r="D6" s="619"/>
      <c r="E6" s="617"/>
      <c r="F6" s="613"/>
      <c r="G6" s="592"/>
      <c r="H6" s="614"/>
      <c r="I6" s="617"/>
      <c r="J6" s="450"/>
      <c r="K6" s="450"/>
      <c r="L6" s="450"/>
      <c r="M6" s="450"/>
      <c r="N6" s="450"/>
      <c r="O6" s="450"/>
      <c r="P6" s="450"/>
      <c r="Q6" s="450"/>
      <c r="R6" s="450"/>
      <c r="S6" s="450"/>
      <c r="T6" s="450"/>
      <c r="U6" s="450"/>
      <c r="V6" s="450"/>
      <c r="W6" s="450"/>
      <c r="X6" s="450"/>
      <c r="Y6" s="450"/>
      <c r="Z6" s="450"/>
      <c r="AA6" s="450"/>
      <c r="AB6" s="450"/>
      <c r="AC6" s="450"/>
      <c r="AD6" s="450"/>
      <c r="AE6" s="450"/>
      <c r="AF6" s="450"/>
      <c r="AG6" s="450"/>
      <c r="AH6" s="450"/>
      <c r="AI6" s="450"/>
      <c r="AJ6" s="450"/>
      <c r="AK6" s="450"/>
      <c r="AL6" s="450"/>
      <c r="AM6" s="450"/>
      <c r="AN6" s="450"/>
      <c r="AO6" s="450"/>
      <c r="AP6" s="450"/>
      <c r="AQ6" s="450"/>
      <c r="AR6" s="450"/>
      <c r="AS6" s="450"/>
      <c r="AT6" s="450"/>
      <c r="AU6" s="450"/>
      <c r="AV6" s="450"/>
      <c r="AW6" s="450"/>
      <c r="AX6" s="450"/>
      <c r="AY6" s="450"/>
      <c r="AZ6" s="450"/>
      <c r="BA6" s="450"/>
      <c r="BB6" s="450"/>
      <c r="BC6" s="450"/>
      <c r="BD6" s="450"/>
      <c r="BE6" s="450"/>
      <c r="BF6" s="450"/>
      <c r="BG6" s="450"/>
      <c r="BH6" s="450"/>
      <c r="BI6" s="450"/>
      <c r="BJ6" s="450"/>
      <c r="BK6" s="450"/>
      <c r="BL6" s="450"/>
      <c r="BM6" s="450"/>
      <c r="BN6" s="450"/>
      <c r="BO6" s="450"/>
      <c r="BP6" s="450"/>
      <c r="BQ6" s="450"/>
      <c r="BR6" s="450"/>
      <c r="BS6" s="450"/>
      <c r="BT6" s="450"/>
      <c r="BU6" s="450"/>
      <c r="BV6" s="450"/>
      <c r="BW6" s="450"/>
      <c r="BX6" s="450"/>
      <c r="BY6" s="450"/>
      <c r="BZ6" s="450"/>
      <c r="CA6" s="450"/>
      <c r="CB6" s="450"/>
      <c r="CC6" s="450"/>
      <c r="CD6" s="450"/>
      <c r="CE6" s="450"/>
      <c r="CF6" s="450"/>
      <c r="CG6" s="450"/>
      <c r="CH6" s="450"/>
      <c r="CI6" s="450"/>
      <c r="CJ6" s="450"/>
      <c r="CK6" s="450"/>
      <c r="CL6" s="450"/>
      <c r="CM6" s="450"/>
      <c r="CN6" s="450"/>
      <c r="CO6" s="450"/>
      <c r="CP6" s="450"/>
      <c r="CQ6" s="450"/>
      <c r="CR6" s="450"/>
      <c r="CS6" s="450"/>
      <c r="CT6" s="450"/>
      <c r="CU6" s="450"/>
      <c r="CV6" s="450"/>
      <c r="CW6" s="450"/>
      <c r="CX6" s="450"/>
      <c r="CY6" s="450"/>
      <c r="CZ6" s="450"/>
      <c r="DA6" s="450"/>
      <c r="DB6" s="450"/>
      <c r="DC6" s="450"/>
      <c r="DD6" s="450"/>
      <c r="DE6" s="450"/>
      <c r="DF6" s="450"/>
      <c r="DG6" s="450"/>
      <c r="DH6" s="450"/>
      <c r="DI6" s="450"/>
      <c r="DJ6" s="450"/>
      <c r="DK6" s="450"/>
      <c r="DL6" s="450"/>
      <c r="DM6" s="450"/>
      <c r="DN6" s="450"/>
      <c r="DO6" s="450"/>
      <c r="DP6" s="450"/>
      <c r="DQ6" s="450"/>
      <c r="DR6" s="450"/>
      <c r="DS6" s="450"/>
      <c r="DT6" s="450"/>
      <c r="DU6" s="450"/>
      <c r="DV6" s="450"/>
      <c r="DW6" s="450"/>
      <c r="DX6" s="450"/>
      <c r="DY6" s="450"/>
      <c r="DZ6" s="450"/>
      <c r="EA6" s="450"/>
      <c r="EB6" s="450"/>
      <c r="EC6" s="450"/>
      <c r="ED6" s="450"/>
      <c r="EE6" s="450"/>
      <c r="EF6" s="450"/>
      <c r="EG6" s="450"/>
      <c r="EH6" s="450"/>
      <c r="EI6" s="450"/>
      <c r="EJ6" s="450"/>
      <c r="EK6" s="450"/>
      <c r="EL6" s="450"/>
      <c r="EM6" s="450"/>
      <c r="EN6" s="450"/>
      <c r="EO6" s="450"/>
      <c r="EP6" s="450"/>
      <c r="EQ6" s="450"/>
      <c r="ER6" s="450"/>
      <c r="ES6" s="450"/>
      <c r="ET6" s="450"/>
      <c r="EU6" s="450"/>
      <c r="EV6" s="450"/>
      <c r="EW6" s="450"/>
      <c r="EX6" s="450"/>
      <c r="EY6" s="450"/>
      <c r="EZ6" s="450"/>
      <c r="FA6" s="450"/>
      <c r="FB6" s="450"/>
      <c r="FC6" s="450"/>
      <c r="FD6" s="450"/>
      <c r="FE6" s="450"/>
      <c r="FF6" s="450"/>
      <c r="FG6" s="450"/>
      <c r="FH6" s="450"/>
      <c r="FI6" s="450"/>
      <c r="FJ6" s="450"/>
      <c r="FK6" s="450"/>
      <c r="FL6" s="450"/>
      <c r="FM6" s="450"/>
      <c r="FN6" s="450"/>
      <c r="FO6" s="450"/>
      <c r="FP6" s="450"/>
      <c r="FQ6" s="450"/>
      <c r="FR6" s="450"/>
      <c r="FS6" s="450"/>
      <c r="FT6" s="450"/>
      <c r="FU6" s="450"/>
      <c r="FV6" s="450"/>
      <c r="FW6" s="450"/>
      <c r="FX6" s="450"/>
      <c r="FY6" s="450"/>
      <c r="FZ6" s="450"/>
      <c r="GA6" s="450"/>
      <c r="GB6" s="450"/>
      <c r="GC6" s="450"/>
      <c r="GD6" s="450"/>
      <c r="GE6" s="450"/>
      <c r="GF6" s="450"/>
      <c r="GG6" s="450"/>
      <c r="GH6" s="450"/>
      <c r="GI6" s="450"/>
      <c r="GJ6" s="450"/>
      <c r="GK6" s="450"/>
      <c r="GL6" s="450"/>
      <c r="GM6" s="450"/>
      <c r="GN6" s="450"/>
      <c r="GO6" s="450"/>
      <c r="GP6" s="450"/>
      <c r="GQ6" s="450"/>
      <c r="GR6" s="450"/>
      <c r="GS6" s="450"/>
      <c r="GT6" s="450"/>
      <c r="GU6" s="450"/>
      <c r="GV6" s="450"/>
      <c r="GW6" s="450"/>
      <c r="GX6" s="450"/>
      <c r="GY6" s="450"/>
      <c r="GZ6" s="450"/>
      <c r="HA6" s="450"/>
      <c r="HB6" s="450"/>
      <c r="HC6" s="450"/>
      <c r="HD6" s="450"/>
      <c r="HE6" s="450"/>
      <c r="HF6" s="450"/>
      <c r="HG6" s="450"/>
      <c r="HH6" s="450"/>
      <c r="HI6" s="450"/>
      <c r="HJ6" s="450"/>
      <c r="HK6" s="450"/>
      <c r="HL6" s="450"/>
      <c r="HM6" s="450"/>
      <c r="HN6" s="450"/>
      <c r="HO6" s="450"/>
      <c r="HP6" s="450"/>
      <c r="HQ6" s="450"/>
      <c r="HR6" s="450"/>
      <c r="HS6" s="450"/>
      <c r="HT6" s="450"/>
      <c r="HU6" s="450"/>
      <c r="HV6" s="450"/>
      <c r="HW6" s="450"/>
    </row>
    <row r="7" spans="1:231" s="1" customFormat="1" ht="21" customHeight="1">
      <c r="A7" s="453" t="s">
        <v>65</v>
      </c>
      <c r="B7" s="453" t="s">
        <v>65</v>
      </c>
      <c r="C7" s="453" t="s">
        <v>65</v>
      </c>
      <c r="D7" s="453">
        <v>1</v>
      </c>
      <c r="E7" s="453">
        <v>2</v>
      </c>
      <c r="F7" s="453">
        <v>3</v>
      </c>
      <c r="G7" s="486">
        <v>4</v>
      </c>
      <c r="H7" s="482">
        <v>5</v>
      </c>
      <c r="I7" s="482" t="s">
        <v>65</v>
      </c>
    </row>
    <row r="8" spans="1:231" s="1" customFormat="1" ht="24.75" customHeight="1">
      <c r="A8" s="454" t="s">
        <v>174</v>
      </c>
      <c r="B8" s="454" t="s">
        <v>67</v>
      </c>
      <c r="C8" s="473"/>
      <c r="D8" s="487"/>
      <c r="E8" s="487">
        <v>94.35</v>
      </c>
      <c r="F8" s="487">
        <v>15</v>
      </c>
      <c r="G8" s="488">
        <v>75.52</v>
      </c>
      <c r="H8" s="488">
        <v>18</v>
      </c>
      <c r="I8" s="455"/>
    </row>
    <row r="9" spans="1:231" s="1" customFormat="1" ht="24.75" customHeight="1">
      <c r="A9" s="454" t="s">
        <v>68</v>
      </c>
      <c r="B9" s="454" t="s">
        <v>175</v>
      </c>
      <c r="C9" s="473" t="s">
        <v>333</v>
      </c>
      <c r="D9" s="487"/>
      <c r="E9" s="487">
        <v>94.35</v>
      </c>
      <c r="F9" s="487">
        <v>15</v>
      </c>
      <c r="G9" s="488">
        <v>75.52</v>
      </c>
      <c r="H9" s="488">
        <v>18</v>
      </c>
      <c r="I9" s="455"/>
    </row>
    <row r="10" spans="1:231" s="1" customFormat="1" ht="24.75" customHeight="1">
      <c r="A10" s="454"/>
      <c r="B10" s="454"/>
      <c r="C10" s="454"/>
      <c r="D10" s="454"/>
      <c r="E10" s="454"/>
      <c r="F10" s="454"/>
      <c r="G10" s="455"/>
      <c r="H10" s="455"/>
      <c r="I10" s="455"/>
    </row>
  </sheetData>
  <sheetProtection sheet="1" formatCells="0" formatColumns="0" formatRows="0" insertColumns="0" insertRows="0" insertHyperlinks="0" deleteColumns="0" deleteRows="0" sort="0" autoFilter="0" pivotTables="0"/>
  <mergeCells count="12">
    <mergeCell ref="F5:F6"/>
    <mergeCell ref="G5:G6"/>
    <mergeCell ref="H5:H6"/>
    <mergeCell ref="I4:I6"/>
    <mergeCell ref="A2:I2"/>
    <mergeCell ref="E4:F4"/>
    <mergeCell ref="G4:H4"/>
    <mergeCell ref="A4:A6"/>
    <mergeCell ref="B4:B6"/>
    <mergeCell ref="C4:C6"/>
    <mergeCell ref="D5:D6"/>
    <mergeCell ref="E5:E6"/>
  </mergeCells>
  <phoneticPr fontId="506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dimension ref="A1:W10"/>
  <sheetViews>
    <sheetView showGridLines="0" workbookViewId="0"/>
  </sheetViews>
  <sheetFormatPr defaultRowHeight="12.75" customHeight="1"/>
  <cols>
    <col min="1" max="1" width="9.42578125" style="1" customWidth="1"/>
    <col min="2" max="2" width="30.140625" style="1" customWidth="1"/>
    <col min="3" max="3" width="30.5703125" style="1" customWidth="1"/>
    <col min="4" max="4" width="21.28515625" style="1" customWidth="1"/>
    <col min="5" max="5" width="7.5703125" style="1" customWidth="1"/>
    <col min="6" max="6" width="13.28515625" style="1" customWidth="1"/>
    <col min="7" max="7" width="12.85546875" style="1" customWidth="1"/>
    <col min="8" max="8" width="11.5703125" style="1" customWidth="1"/>
    <col min="9" max="10" width="11.140625" style="1" customWidth="1"/>
    <col min="11" max="11" width="8.28515625" style="1" customWidth="1"/>
    <col min="12" max="12" width="13.140625" style="1" customWidth="1"/>
    <col min="13" max="13" width="9.5703125" style="1" customWidth="1"/>
    <col min="14" max="14" width="10.7109375" style="1" customWidth="1"/>
    <col min="15" max="17" width="9.5703125" style="1" customWidth="1"/>
    <col min="18" max="18" width="11.28515625" style="1" customWidth="1"/>
    <col min="19" max="19" width="9.5703125" style="1" customWidth="1"/>
    <col min="20" max="23" width="9.140625" style="1" customWidth="1"/>
  </cols>
  <sheetData>
    <row r="1" spans="1:22" s="1" customFormat="1" ht="21" customHeight="1">
      <c r="A1" s="450"/>
      <c r="S1" s="460"/>
      <c r="U1" s="460" t="s">
        <v>334</v>
      </c>
    </row>
    <row r="2" spans="1:22" s="1" customFormat="1" ht="30.75" customHeight="1">
      <c r="A2" s="595" t="s">
        <v>335</v>
      </c>
      <c r="B2" s="595"/>
      <c r="C2" s="595"/>
      <c r="D2" s="595"/>
      <c r="E2" s="595"/>
      <c r="F2" s="595"/>
      <c r="G2" s="595"/>
      <c r="H2" s="595"/>
      <c r="I2" s="595"/>
      <c r="J2" s="595"/>
      <c r="K2" s="595"/>
      <c r="L2" s="595"/>
      <c r="M2" s="595"/>
      <c r="N2" s="595"/>
      <c r="O2" s="595"/>
      <c r="P2" s="595"/>
      <c r="Q2" s="595"/>
      <c r="R2" s="595"/>
      <c r="S2" s="595"/>
      <c r="T2" s="595"/>
      <c r="U2" s="595"/>
    </row>
    <row r="3" spans="1:22" s="1" customFormat="1" ht="21" customHeight="1">
      <c r="A3" s="449" t="s">
        <v>170</v>
      </c>
      <c r="S3" s="489"/>
      <c r="U3" s="489" t="s">
        <v>13</v>
      </c>
    </row>
    <row r="4" spans="1:22" s="1" customFormat="1" ht="21" customHeight="1">
      <c r="A4" s="594" t="s">
        <v>42</v>
      </c>
      <c r="B4" s="592" t="s">
        <v>179</v>
      </c>
      <c r="C4" s="594" t="s">
        <v>336</v>
      </c>
      <c r="D4" s="615" t="s">
        <v>337</v>
      </c>
      <c r="E4" s="594" t="s">
        <v>338</v>
      </c>
      <c r="F4" s="594" t="s">
        <v>339</v>
      </c>
      <c r="G4" s="592" t="s">
        <v>172</v>
      </c>
      <c r="H4" s="592"/>
      <c r="I4" s="592"/>
      <c r="J4" s="592"/>
      <c r="K4" s="592"/>
      <c r="L4" s="592"/>
      <c r="M4" s="592"/>
      <c r="N4" s="592"/>
      <c r="O4" s="592"/>
      <c r="P4" s="592"/>
      <c r="Q4" s="592"/>
      <c r="R4" s="592"/>
      <c r="S4" s="592"/>
      <c r="T4" s="612" t="s">
        <v>340</v>
      </c>
      <c r="U4" s="609"/>
    </row>
    <row r="5" spans="1:22" s="1" customFormat="1" ht="21" customHeight="1">
      <c r="A5" s="594"/>
      <c r="B5" s="592"/>
      <c r="C5" s="594"/>
      <c r="D5" s="616"/>
      <c r="E5" s="594"/>
      <c r="F5" s="594"/>
      <c r="G5" s="592" t="s">
        <v>46</v>
      </c>
      <c r="H5" s="592"/>
      <c r="I5" s="592"/>
      <c r="J5" s="592"/>
      <c r="K5" s="592"/>
      <c r="L5" s="592"/>
      <c r="M5" s="592"/>
      <c r="N5" s="592"/>
      <c r="O5" s="592"/>
      <c r="P5" s="592"/>
      <c r="Q5" s="594" t="s">
        <v>47</v>
      </c>
      <c r="R5" s="597" t="s">
        <v>173</v>
      </c>
      <c r="S5" s="599"/>
      <c r="T5" s="620"/>
      <c r="U5" s="621"/>
    </row>
    <row r="6" spans="1:22" s="1" customFormat="1" ht="36" customHeight="1">
      <c r="A6" s="594"/>
      <c r="B6" s="592"/>
      <c r="C6" s="594"/>
      <c r="D6" s="616"/>
      <c r="E6" s="594"/>
      <c r="F6" s="594"/>
      <c r="G6" s="605" t="s">
        <v>49</v>
      </c>
      <c r="H6" s="606"/>
      <c r="I6" s="606"/>
      <c r="J6" s="607"/>
      <c r="K6" s="594" t="s">
        <v>50</v>
      </c>
      <c r="L6" s="594" t="s">
        <v>51</v>
      </c>
      <c r="M6" s="594" t="s">
        <v>52</v>
      </c>
      <c r="N6" s="594" t="s">
        <v>54</v>
      </c>
      <c r="O6" s="594" t="s">
        <v>53</v>
      </c>
      <c r="P6" s="594" t="s">
        <v>55</v>
      </c>
      <c r="Q6" s="594"/>
      <c r="R6" s="600"/>
      <c r="S6" s="602"/>
      <c r="T6" s="613"/>
      <c r="U6" s="611"/>
    </row>
    <row r="7" spans="1:22" s="1" customFormat="1" ht="54.75" customHeight="1">
      <c r="A7" s="594"/>
      <c r="B7" s="592"/>
      <c r="C7" s="594"/>
      <c r="D7" s="617"/>
      <c r="E7" s="594"/>
      <c r="F7" s="594"/>
      <c r="G7" s="451" t="s">
        <v>61</v>
      </c>
      <c r="H7" s="452" t="s">
        <v>62</v>
      </c>
      <c r="I7" s="452" t="s">
        <v>63</v>
      </c>
      <c r="J7" s="452" t="s">
        <v>64</v>
      </c>
      <c r="K7" s="594"/>
      <c r="L7" s="594"/>
      <c r="M7" s="594"/>
      <c r="N7" s="594"/>
      <c r="O7" s="594"/>
      <c r="P7" s="594"/>
      <c r="Q7" s="594"/>
      <c r="R7" s="452" t="s">
        <v>56</v>
      </c>
      <c r="S7" s="452" t="s">
        <v>57</v>
      </c>
      <c r="T7" s="452" t="s">
        <v>341</v>
      </c>
      <c r="U7" s="452" t="s">
        <v>342</v>
      </c>
    </row>
    <row r="8" spans="1:22" s="1" customFormat="1" ht="21" customHeight="1">
      <c r="A8" s="453" t="s">
        <v>65</v>
      </c>
      <c r="B8" s="453" t="s">
        <v>65</v>
      </c>
      <c r="C8" s="453" t="s">
        <v>65</v>
      </c>
      <c r="D8" s="453" t="s">
        <v>65</v>
      </c>
      <c r="E8" s="451">
        <v>1</v>
      </c>
      <c r="F8" s="453">
        <v>2</v>
      </c>
      <c r="G8" s="453">
        <v>3</v>
      </c>
      <c r="H8" s="453">
        <v>4</v>
      </c>
      <c r="I8" s="453">
        <v>5</v>
      </c>
      <c r="J8" s="453">
        <v>6</v>
      </c>
      <c r="K8" s="453">
        <v>7</v>
      </c>
      <c r="L8" s="482">
        <v>8</v>
      </c>
      <c r="M8" s="482">
        <v>9</v>
      </c>
      <c r="N8" s="482">
        <v>10</v>
      </c>
      <c r="O8" s="482">
        <v>11</v>
      </c>
      <c r="P8" s="482">
        <v>12</v>
      </c>
      <c r="Q8" s="482">
        <v>13</v>
      </c>
      <c r="R8" s="453">
        <v>14</v>
      </c>
      <c r="S8" s="453">
        <v>15</v>
      </c>
      <c r="T8" s="451">
        <v>16</v>
      </c>
      <c r="U8" s="451">
        <v>17</v>
      </c>
    </row>
    <row r="9" spans="1:22" s="1" customFormat="1" ht="27" customHeight="1">
      <c r="A9" s="454"/>
      <c r="B9" s="455"/>
      <c r="C9" s="490"/>
      <c r="D9" s="455"/>
      <c r="E9" s="491"/>
      <c r="F9" s="458"/>
      <c r="G9" s="458"/>
      <c r="H9" s="458"/>
      <c r="I9" s="458"/>
      <c r="J9" s="458"/>
      <c r="K9" s="458"/>
      <c r="L9" s="458"/>
      <c r="M9" s="458"/>
      <c r="N9" s="458"/>
      <c r="O9" s="458"/>
      <c r="P9" s="458"/>
      <c r="Q9" s="458"/>
      <c r="R9" s="459"/>
      <c r="S9" s="456"/>
      <c r="T9" s="484"/>
      <c r="U9" s="484"/>
      <c r="V9" s="450"/>
    </row>
    <row r="10" spans="1:22" s="1" customFormat="1" ht="21" customHeight="1"/>
  </sheetData>
  <sheetProtection sheet="1" formatCells="0" formatColumns="0" formatRows="0" insertColumns="0" insertRows="0" insertHyperlinks="0" deleteColumns="0" deleteRows="0" sort="0" autoFilter="0" pivotTables="0"/>
  <mergeCells count="19">
    <mergeCell ref="F4:F7"/>
    <mergeCell ref="K6:K7"/>
    <mergeCell ref="L6:L7"/>
    <mergeCell ref="M6:M7"/>
    <mergeCell ref="N6:N7"/>
    <mergeCell ref="O6:O7"/>
    <mergeCell ref="A2:U2"/>
    <mergeCell ref="G4:S4"/>
    <mergeCell ref="R5:S6"/>
    <mergeCell ref="T4:U6"/>
    <mergeCell ref="A4:A7"/>
    <mergeCell ref="B4:B7"/>
    <mergeCell ref="C4:C7"/>
    <mergeCell ref="D4:D7"/>
    <mergeCell ref="E4:E7"/>
    <mergeCell ref="G6:J6"/>
    <mergeCell ref="G5:P5"/>
    <mergeCell ref="P6:P7"/>
    <mergeCell ref="Q5:Q7"/>
  </mergeCells>
  <phoneticPr fontId="506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X17"/>
  <sheetViews>
    <sheetView showGridLines="0" tabSelected="1" workbookViewId="0">
      <selection activeCell="E11" sqref="E11"/>
    </sheetView>
  </sheetViews>
  <sheetFormatPr defaultRowHeight="12.75" customHeight="1"/>
  <cols>
    <col min="1" max="1" width="21.5703125" style="1" customWidth="1"/>
    <col min="2" max="2" width="7.140625" style="1" customWidth="1"/>
    <col min="3" max="3" width="6" style="1" customWidth="1"/>
    <col min="4" max="4" width="6.28515625" style="1" customWidth="1"/>
    <col min="5" max="5" width="44.28515625" style="1" customWidth="1"/>
    <col min="6" max="6" width="12" style="1" customWidth="1"/>
    <col min="7" max="7" width="13.7109375" style="1" customWidth="1"/>
    <col min="8" max="19" width="12" style="1" customWidth="1"/>
    <col min="20" max="24" width="9.140625" style="1" customWidth="1"/>
  </cols>
  <sheetData>
    <row r="1" spans="1:23" s="1" customFormat="1" ht="21" customHeight="1">
      <c r="R1" s="27"/>
      <c r="S1" s="27" t="s">
        <v>40</v>
      </c>
    </row>
    <row r="2" spans="1:23" s="1" customFormat="1" ht="30.75" customHeight="1">
      <c r="A2" s="515" t="s">
        <v>41</v>
      </c>
      <c r="B2" s="515"/>
      <c r="C2" s="515"/>
      <c r="D2" s="515"/>
      <c r="E2" s="515"/>
      <c r="F2" s="515"/>
      <c r="G2" s="515"/>
      <c r="H2" s="515"/>
      <c r="I2" s="515"/>
      <c r="J2" s="515"/>
      <c r="K2" s="515"/>
      <c r="L2" s="515"/>
      <c r="M2" s="515"/>
      <c r="N2" s="515"/>
      <c r="O2" s="515"/>
      <c r="P2" s="515"/>
      <c r="Q2" s="515"/>
      <c r="R2" s="515"/>
      <c r="S2" s="515"/>
    </row>
    <row r="3" spans="1:23" s="1" customFormat="1" ht="21" customHeight="1">
      <c r="A3" s="28" t="s">
        <v>12</v>
      </c>
      <c r="G3" s="29"/>
      <c r="S3" s="27" t="s">
        <v>13</v>
      </c>
    </row>
    <row r="4" spans="1:23" s="1" customFormat="1" ht="21" customHeight="1">
      <c r="A4" s="516" t="s">
        <v>42</v>
      </c>
      <c r="B4" s="514" t="s">
        <v>43</v>
      </c>
      <c r="C4" s="514"/>
      <c r="D4" s="514"/>
      <c r="E4" s="516" t="s">
        <v>44</v>
      </c>
      <c r="F4" s="516" t="s">
        <v>45</v>
      </c>
      <c r="G4" s="514" t="s">
        <v>46</v>
      </c>
      <c r="H4" s="514"/>
      <c r="I4" s="514"/>
      <c r="J4" s="514"/>
      <c r="K4" s="514"/>
      <c r="L4" s="514"/>
      <c r="M4" s="514"/>
      <c r="N4" s="514"/>
      <c r="O4" s="514"/>
      <c r="P4" s="514"/>
      <c r="Q4" s="516" t="s">
        <v>47</v>
      </c>
      <c r="R4" s="514" t="s">
        <v>48</v>
      </c>
      <c r="S4" s="514"/>
    </row>
    <row r="5" spans="1:23" s="1" customFormat="1" ht="21" customHeight="1">
      <c r="A5" s="516"/>
      <c r="B5" s="514"/>
      <c r="C5" s="514"/>
      <c r="D5" s="514"/>
      <c r="E5" s="516"/>
      <c r="F5" s="516"/>
      <c r="G5" s="514" t="s">
        <v>49</v>
      </c>
      <c r="H5" s="514"/>
      <c r="I5" s="514"/>
      <c r="J5" s="514"/>
      <c r="K5" s="516" t="s">
        <v>50</v>
      </c>
      <c r="L5" s="514" t="s">
        <v>51</v>
      </c>
      <c r="M5" s="516" t="s">
        <v>52</v>
      </c>
      <c r="N5" s="516" t="s">
        <v>53</v>
      </c>
      <c r="O5" s="516" t="s">
        <v>54</v>
      </c>
      <c r="P5" s="516" t="s">
        <v>55</v>
      </c>
      <c r="Q5" s="516"/>
      <c r="R5" s="516" t="s">
        <v>56</v>
      </c>
      <c r="S5" s="516" t="s">
        <v>57</v>
      </c>
    </row>
    <row r="6" spans="1:23" s="1" customFormat="1" ht="63" customHeight="1">
      <c r="A6" s="516"/>
      <c r="B6" s="31" t="s">
        <v>58</v>
      </c>
      <c r="C6" s="31" t="s">
        <v>59</v>
      </c>
      <c r="D6" s="31" t="s">
        <v>60</v>
      </c>
      <c r="E6" s="516"/>
      <c r="F6" s="516"/>
      <c r="G6" s="30" t="s">
        <v>61</v>
      </c>
      <c r="H6" s="30" t="s">
        <v>62</v>
      </c>
      <c r="I6" s="30" t="s">
        <v>63</v>
      </c>
      <c r="J6" s="30" t="s">
        <v>64</v>
      </c>
      <c r="K6" s="516"/>
      <c r="L6" s="517"/>
      <c r="M6" s="518"/>
      <c r="N6" s="518"/>
      <c r="O6" s="518"/>
      <c r="P6" s="518"/>
      <c r="Q6" s="516"/>
      <c r="R6" s="516"/>
      <c r="S6" s="516"/>
    </row>
    <row r="7" spans="1:23" s="1" customFormat="1" ht="21" customHeight="1">
      <c r="A7" s="32" t="s">
        <v>65</v>
      </c>
      <c r="B7" s="32"/>
      <c r="C7" s="32" t="s">
        <v>65</v>
      </c>
      <c r="D7" s="32" t="s">
        <v>65</v>
      </c>
      <c r="E7" s="33" t="s">
        <v>65</v>
      </c>
      <c r="F7" s="32">
        <v>1</v>
      </c>
      <c r="G7" s="32">
        <v>2</v>
      </c>
      <c r="H7" s="32">
        <v>3</v>
      </c>
      <c r="I7" s="32">
        <v>4</v>
      </c>
      <c r="J7" s="32">
        <v>5</v>
      </c>
      <c r="K7" s="32">
        <v>6</v>
      </c>
      <c r="L7" s="32">
        <v>7</v>
      </c>
      <c r="M7" s="32">
        <v>8</v>
      </c>
      <c r="N7" s="32">
        <v>9</v>
      </c>
      <c r="O7" s="32">
        <v>10</v>
      </c>
      <c r="P7" s="32">
        <v>11</v>
      </c>
      <c r="Q7" s="32">
        <v>12</v>
      </c>
      <c r="R7" s="32">
        <v>13</v>
      </c>
      <c r="S7" s="32">
        <v>14</v>
      </c>
      <c r="V7" s="29"/>
      <c r="W7" s="29"/>
    </row>
    <row r="8" spans="1:23" s="1" customFormat="1" ht="27" customHeight="1">
      <c r="A8" s="34"/>
      <c r="B8" s="35"/>
      <c r="C8" s="36"/>
      <c r="D8" s="37"/>
      <c r="E8" s="38"/>
      <c r="F8" s="39">
        <v>299.515083</v>
      </c>
      <c r="G8" s="40">
        <v>299.515083</v>
      </c>
      <c r="H8" s="41">
        <v>299.515083</v>
      </c>
      <c r="I8" s="42"/>
      <c r="J8" s="43"/>
      <c r="K8" s="44"/>
      <c r="L8" s="45"/>
      <c r="M8" s="46"/>
      <c r="N8" s="47"/>
      <c r="O8" s="48"/>
      <c r="P8" s="49"/>
      <c r="Q8" s="50"/>
      <c r="R8" s="51"/>
      <c r="S8" s="52"/>
      <c r="T8" s="29"/>
      <c r="U8" s="29"/>
      <c r="V8" s="29"/>
      <c r="W8" s="29"/>
    </row>
    <row r="9" spans="1:23" s="1" customFormat="1" ht="27" customHeight="1">
      <c r="A9" s="34" t="s">
        <v>66</v>
      </c>
      <c r="B9" s="35"/>
      <c r="C9" s="36"/>
      <c r="D9" s="37"/>
      <c r="E9" s="38" t="s">
        <v>67</v>
      </c>
      <c r="F9" s="39">
        <v>299.515083</v>
      </c>
      <c r="G9" s="40">
        <v>299.515083</v>
      </c>
      <c r="H9" s="41">
        <v>299.515083</v>
      </c>
      <c r="I9" s="42"/>
      <c r="J9" s="43"/>
      <c r="K9" s="44"/>
      <c r="L9" s="45"/>
      <c r="M9" s="46"/>
      <c r="N9" s="47"/>
      <c r="O9" s="48"/>
      <c r="P9" s="49"/>
      <c r="Q9" s="50"/>
      <c r="R9" s="51"/>
      <c r="S9" s="52"/>
    </row>
    <row r="10" spans="1:23" s="1" customFormat="1" ht="27" customHeight="1">
      <c r="A10" s="53" t="s">
        <v>68</v>
      </c>
      <c r="B10" s="53" t="s">
        <v>69</v>
      </c>
      <c r="C10" s="53" t="s">
        <v>70</v>
      </c>
      <c r="D10" s="53" t="s">
        <v>71</v>
      </c>
      <c r="E10" s="54" t="s">
        <v>72</v>
      </c>
      <c r="F10" s="55">
        <v>0.70399999999999996</v>
      </c>
      <c r="G10" s="55">
        <v>0.70399999999999996</v>
      </c>
      <c r="H10" s="56">
        <v>0.70399999999999996</v>
      </c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</row>
    <row r="11" spans="1:23" s="1" customFormat="1" ht="27" customHeight="1">
      <c r="A11" s="53" t="s">
        <v>68</v>
      </c>
      <c r="B11" s="53" t="s">
        <v>69</v>
      </c>
      <c r="C11" s="53" t="s">
        <v>70</v>
      </c>
      <c r="D11" s="53" t="s">
        <v>70</v>
      </c>
      <c r="E11" s="54" t="s">
        <v>73</v>
      </c>
      <c r="F11" s="55">
        <v>10.12706</v>
      </c>
      <c r="G11" s="55">
        <v>10.12706</v>
      </c>
      <c r="H11" s="56">
        <v>10.12706</v>
      </c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</row>
    <row r="12" spans="1:23" s="1" customFormat="1" ht="27" customHeight="1">
      <c r="A12" s="53" t="s">
        <v>68</v>
      </c>
      <c r="B12" s="53" t="s">
        <v>69</v>
      </c>
      <c r="C12" s="53" t="s">
        <v>70</v>
      </c>
      <c r="D12" s="53" t="s">
        <v>74</v>
      </c>
      <c r="E12" s="54" t="s">
        <v>75</v>
      </c>
      <c r="F12" s="55">
        <v>5.0635000000000003</v>
      </c>
      <c r="G12" s="55">
        <v>5.0635000000000003</v>
      </c>
      <c r="H12" s="56">
        <v>5.0635000000000003</v>
      </c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</row>
    <row r="13" spans="1:23" s="1" customFormat="1" ht="27" customHeight="1">
      <c r="A13" s="53" t="s">
        <v>68</v>
      </c>
      <c r="B13" s="53" t="s">
        <v>76</v>
      </c>
      <c r="C13" s="53" t="s">
        <v>77</v>
      </c>
      <c r="D13" s="53" t="s">
        <v>71</v>
      </c>
      <c r="E13" s="54" t="s">
        <v>78</v>
      </c>
      <c r="F13" s="55">
        <v>6.3293999999999997</v>
      </c>
      <c r="G13" s="55">
        <v>6.3293999999999997</v>
      </c>
      <c r="H13" s="56">
        <v>6.3293999999999997</v>
      </c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</row>
    <row r="14" spans="1:23" s="1" customFormat="1" ht="27" customHeight="1">
      <c r="A14" s="53" t="s">
        <v>68</v>
      </c>
      <c r="B14" s="53" t="s">
        <v>79</v>
      </c>
      <c r="C14" s="53" t="s">
        <v>80</v>
      </c>
      <c r="D14" s="53" t="s">
        <v>71</v>
      </c>
      <c r="E14" s="54" t="s">
        <v>81</v>
      </c>
      <c r="F14" s="55">
        <v>248.58510699999999</v>
      </c>
      <c r="G14" s="55">
        <v>248.58510699999999</v>
      </c>
      <c r="H14" s="56">
        <v>248.58510699999999</v>
      </c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</row>
    <row r="15" spans="1:23" s="1" customFormat="1" ht="27" customHeight="1">
      <c r="A15" s="53" t="s">
        <v>68</v>
      </c>
      <c r="B15" s="53" t="s">
        <v>79</v>
      </c>
      <c r="C15" s="53" t="s">
        <v>80</v>
      </c>
      <c r="D15" s="53" t="s">
        <v>82</v>
      </c>
      <c r="E15" s="54" t="s">
        <v>83</v>
      </c>
      <c r="F15" s="55">
        <v>15</v>
      </c>
      <c r="G15" s="55">
        <v>15</v>
      </c>
      <c r="H15" s="56">
        <v>15</v>
      </c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</row>
    <row r="16" spans="1:23" s="1" customFormat="1" ht="27" customHeight="1">
      <c r="A16" s="53" t="s">
        <v>68</v>
      </c>
      <c r="B16" s="53" t="s">
        <v>84</v>
      </c>
      <c r="C16" s="53" t="s">
        <v>80</v>
      </c>
      <c r="D16" s="53" t="s">
        <v>71</v>
      </c>
      <c r="E16" s="54" t="s">
        <v>85</v>
      </c>
      <c r="F16" s="55">
        <v>13.706016</v>
      </c>
      <c r="G16" s="55">
        <v>13.706016</v>
      </c>
      <c r="H16" s="56">
        <v>13.706016</v>
      </c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</row>
    <row r="17" spans="1:19" s="1" customFormat="1" ht="21" customHeight="1">
      <c r="A17" s="57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</row>
  </sheetData>
  <sheetProtection sheet="1" formatCells="0" formatColumns="0" formatRows="0" insertColumns="0" insertRows="0" insertHyperlinks="0" deleteColumns="0" deleteRows="0" sort="0" autoFilter="0" pivotTables="0"/>
  <mergeCells count="17">
    <mergeCell ref="Q4:Q6"/>
    <mergeCell ref="G5:J5"/>
    <mergeCell ref="A2:S2"/>
    <mergeCell ref="B4:D5"/>
    <mergeCell ref="G4:P4"/>
    <mergeCell ref="R4:S4"/>
    <mergeCell ref="R5:R6"/>
    <mergeCell ref="S5:S6"/>
    <mergeCell ref="A4:A6"/>
    <mergeCell ref="E4:E6"/>
    <mergeCell ref="F4:F6"/>
    <mergeCell ref="K5:K6"/>
    <mergeCell ref="L5:L6"/>
    <mergeCell ref="M5:M6"/>
    <mergeCell ref="N5:N6"/>
    <mergeCell ref="O5:O6"/>
    <mergeCell ref="P5:P6"/>
  </mergeCells>
  <phoneticPr fontId="506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>
  <dimension ref="A1:W10"/>
  <sheetViews>
    <sheetView showGridLines="0" workbookViewId="0"/>
  </sheetViews>
  <sheetFormatPr defaultRowHeight="12.75" customHeight="1"/>
  <cols>
    <col min="1" max="1" width="10.7109375" style="1" customWidth="1"/>
    <col min="2" max="2" width="26.7109375" style="1" customWidth="1"/>
    <col min="3" max="3" width="21" style="1" customWidth="1"/>
    <col min="4" max="4" width="10.7109375" style="1" customWidth="1"/>
    <col min="5" max="5" width="10.5703125" style="1" customWidth="1"/>
    <col min="6" max="6" width="16.85546875" style="1" customWidth="1"/>
    <col min="7" max="7" width="19.28515625" style="1" customWidth="1"/>
    <col min="8" max="8" width="11.5703125" style="1" customWidth="1"/>
    <col min="9" max="11" width="8.28515625" style="1" customWidth="1"/>
    <col min="12" max="12" width="13.140625" style="1" customWidth="1"/>
    <col min="13" max="13" width="9.5703125" style="1" customWidth="1"/>
    <col min="14" max="14" width="10.7109375" style="1" customWidth="1"/>
    <col min="15" max="17" width="9.5703125" style="1" customWidth="1"/>
    <col min="18" max="18" width="19.42578125" style="1" customWidth="1"/>
    <col min="19" max="19" width="11.28515625" style="1" customWidth="1"/>
    <col min="20" max="20" width="9.5703125" style="1" customWidth="1"/>
    <col min="21" max="23" width="9.140625" style="1" customWidth="1"/>
  </cols>
  <sheetData>
    <row r="1" spans="1:22" s="1" customFormat="1" ht="21" customHeight="1">
      <c r="A1" s="450"/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60"/>
      <c r="T1" s="450"/>
      <c r="U1" s="460" t="s">
        <v>343</v>
      </c>
      <c r="V1" s="450"/>
    </row>
    <row r="2" spans="1:22" s="1" customFormat="1" ht="30.75" customHeight="1">
      <c r="A2" s="595" t="s">
        <v>344</v>
      </c>
      <c r="B2" s="595"/>
      <c r="C2" s="595"/>
      <c r="D2" s="595"/>
      <c r="E2" s="595"/>
      <c r="F2" s="595"/>
      <c r="G2" s="595"/>
      <c r="H2" s="595"/>
      <c r="I2" s="595"/>
      <c r="J2" s="595"/>
      <c r="K2" s="595"/>
      <c r="L2" s="595"/>
      <c r="M2" s="595"/>
      <c r="N2" s="595"/>
      <c r="O2" s="595"/>
      <c r="P2" s="595"/>
      <c r="Q2" s="595"/>
      <c r="R2" s="595"/>
      <c r="S2" s="595"/>
      <c r="T2" s="595"/>
      <c r="U2" s="595"/>
      <c r="V2" s="450"/>
    </row>
    <row r="3" spans="1:22" s="1" customFormat="1" ht="21" customHeight="1">
      <c r="A3" s="478" t="s">
        <v>170</v>
      </c>
      <c r="B3" s="450"/>
      <c r="C3" s="450"/>
      <c r="D3" s="450"/>
      <c r="E3" s="450"/>
      <c r="F3" s="450"/>
      <c r="G3" s="450"/>
      <c r="H3" s="450"/>
      <c r="I3" s="450"/>
      <c r="J3" s="450"/>
      <c r="K3" s="450"/>
      <c r="L3" s="450"/>
      <c r="M3" s="450"/>
      <c r="N3" s="450"/>
      <c r="O3" s="450"/>
      <c r="P3" s="450"/>
      <c r="Q3" s="450"/>
      <c r="R3" s="450"/>
      <c r="S3" s="489"/>
      <c r="T3" s="450"/>
      <c r="U3" s="489" t="s">
        <v>13</v>
      </c>
      <c r="V3" s="450"/>
    </row>
    <row r="4" spans="1:22" s="1" customFormat="1" ht="39.75" customHeight="1">
      <c r="A4" s="594" t="s">
        <v>42</v>
      </c>
      <c r="B4" s="592" t="s">
        <v>179</v>
      </c>
      <c r="C4" s="594" t="s">
        <v>336</v>
      </c>
      <c r="D4" s="615" t="s">
        <v>337</v>
      </c>
      <c r="E4" s="594" t="s">
        <v>338</v>
      </c>
      <c r="F4" s="594" t="s">
        <v>339</v>
      </c>
      <c r="G4" s="592" t="s">
        <v>172</v>
      </c>
      <c r="H4" s="592"/>
      <c r="I4" s="592"/>
      <c r="J4" s="592"/>
      <c r="K4" s="592"/>
      <c r="L4" s="592"/>
      <c r="M4" s="592"/>
      <c r="N4" s="592"/>
      <c r="O4" s="592"/>
      <c r="P4" s="592"/>
      <c r="Q4" s="592"/>
      <c r="R4" s="592"/>
      <c r="S4" s="592"/>
      <c r="T4" s="612" t="s">
        <v>340</v>
      </c>
      <c r="U4" s="609"/>
      <c r="V4" s="450"/>
    </row>
    <row r="5" spans="1:22" s="1" customFormat="1" ht="27" customHeight="1">
      <c r="A5" s="594"/>
      <c r="B5" s="592"/>
      <c r="C5" s="594"/>
      <c r="D5" s="616"/>
      <c r="E5" s="594"/>
      <c r="F5" s="594"/>
      <c r="G5" s="592" t="s">
        <v>46</v>
      </c>
      <c r="H5" s="592"/>
      <c r="I5" s="592"/>
      <c r="J5" s="592"/>
      <c r="K5" s="592"/>
      <c r="L5" s="592"/>
      <c r="M5" s="592"/>
      <c r="N5" s="592"/>
      <c r="O5" s="592"/>
      <c r="P5" s="592"/>
      <c r="Q5" s="615" t="s">
        <v>47</v>
      </c>
      <c r="R5" s="597" t="s">
        <v>173</v>
      </c>
      <c r="S5" s="599"/>
      <c r="T5" s="620"/>
      <c r="U5" s="621"/>
      <c r="V5" s="450"/>
    </row>
    <row r="6" spans="1:22" s="1" customFormat="1" ht="27" customHeight="1">
      <c r="A6" s="594"/>
      <c r="B6" s="592"/>
      <c r="C6" s="594"/>
      <c r="D6" s="616"/>
      <c r="E6" s="594"/>
      <c r="F6" s="594"/>
      <c r="G6" s="605" t="s">
        <v>49</v>
      </c>
      <c r="H6" s="606"/>
      <c r="I6" s="606"/>
      <c r="J6" s="607"/>
      <c r="K6" s="594" t="s">
        <v>50</v>
      </c>
      <c r="L6" s="594" t="s">
        <v>51</v>
      </c>
      <c r="M6" s="594" t="s">
        <v>52</v>
      </c>
      <c r="N6" s="594" t="s">
        <v>54</v>
      </c>
      <c r="O6" s="594" t="s">
        <v>53</v>
      </c>
      <c r="P6" s="594" t="s">
        <v>55</v>
      </c>
      <c r="Q6" s="616"/>
      <c r="R6" s="600"/>
      <c r="S6" s="602"/>
      <c r="T6" s="613"/>
      <c r="U6" s="611"/>
      <c r="V6" s="450"/>
    </row>
    <row r="7" spans="1:22" s="1" customFormat="1" ht="54.75" customHeight="1">
      <c r="A7" s="594"/>
      <c r="B7" s="592"/>
      <c r="C7" s="594"/>
      <c r="D7" s="617"/>
      <c r="E7" s="594"/>
      <c r="F7" s="594"/>
      <c r="G7" s="451" t="s">
        <v>61</v>
      </c>
      <c r="H7" s="452" t="s">
        <v>62</v>
      </c>
      <c r="I7" s="452" t="s">
        <v>63</v>
      </c>
      <c r="J7" s="452" t="s">
        <v>64</v>
      </c>
      <c r="K7" s="594"/>
      <c r="L7" s="594"/>
      <c r="M7" s="594"/>
      <c r="N7" s="594"/>
      <c r="O7" s="594"/>
      <c r="P7" s="594"/>
      <c r="Q7" s="617"/>
      <c r="R7" s="452" t="s">
        <v>56</v>
      </c>
      <c r="S7" s="452" t="s">
        <v>57</v>
      </c>
      <c r="T7" s="452" t="s">
        <v>341</v>
      </c>
      <c r="U7" s="452" t="s">
        <v>342</v>
      </c>
      <c r="V7" s="450"/>
    </row>
    <row r="8" spans="1:22" s="1" customFormat="1" ht="21" customHeight="1">
      <c r="A8" s="453" t="s">
        <v>65</v>
      </c>
      <c r="B8" s="453" t="s">
        <v>65</v>
      </c>
      <c r="C8" s="453" t="s">
        <v>65</v>
      </c>
      <c r="D8" s="451" t="s">
        <v>65</v>
      </c>
      <c r="E8" s="451">
        <v>1</v>
      </c>
      <c r="F8" s="453">
        <v>2</v>
      </c>
      <c r="G8" s="453">
        <v>3</v>
      </c>
      <c r="H8" s="453">
        <v>4</v>
      </c>
      <c r="I8" s="453">
        <v>5</v>
      </c>
      <c r="J8" s="453">
        <v>6</v>
      </c>
      <c r="K8" s="453">
        <v>7</v>
      </c>
      <c r="L8" s="482">
        <v>8</v>
      </c>
      <c r="M8" s="482">
        <v>9</v>
      </c>
      <c r="N8" s="482">
        <v>10</v>
      </c>
      <c r="O8" s="482">
        <v>11</v>
      </c>
      <c r="P8" s="482">
        <v>12</v>
      </c>
      <c r="Q8" s="482">
        <v>13</v>
      </c>
      <c r="R8" s="453">
        <v>14</v>
      </c>
      <c r="S8" s="453">
        <v>15</v>
      </c>
      <c r="T8" s="451">
        <v>16</v>
      </c>
      <c r="U8" s="451">
        <v>17</v>
      </c>
      <c r="V8" s="450"/>
    </row>
    <row r="9" spans="1:22" s="1" customFormat="1" ht="27" customHeight="1">
      <c r="A9" s="454"/>
      <c r="B9" s="454"/>
      <c r="C9" s="455"/>
      <c r="D9" s="455"/>
      <c r="E9" s="491"/>
      <c r="F9" s="458"/>
      <c r="G9" s="458"/>
      <c r="H9" s="458"/>
      <c r="I9" s="458"/>
      <c r="J9" s="458"/>
      <c r="K9" s="458"/>
      <c r="L9" s="458"/>
      <c r="M9" s="458"/>
      <c r="N9" s="458"/>
      <c r="O9" s="458"/>
      <c r="P9" s="458"/>
      <c r="Q9" s="458"/>
      <c r="R9" s="459"/>
      <c r="S9" s="456"/>
      <c r="T9" s="484"/>
      <c r="U9" s="484"/>
      <c r="V9" s="450"/>
    </row>
    <row r="10" spans="1:22" s="1" customFormat="1" ht="21" customHeight="1"/>
  </sheetData>
  <sheetProtection sheet="1" formatCells="0" formatColumns="0" formatRows="0" insertColumns="0" insertRows="0" insertHyperlinks="0" deleteColumns="0" deleteRows="0" sort="0" autoFilter="0" pivotTables="0"/>
  <mergeCells count="19">
    <mergeCell ref="F4:F7"/>
    <mergeCell ref="K6:K7"/>
    <mergeCell ref="L6:L7"/>
    <mergeCell ref="M6:M7"/>
    <mergeCell ref="N6:N7"/>
    <mergeCell ref="O6:O7"/>
    <mergeCell ref="A2:U2"/>
    <mergeCell ref="G4:S4"/>
    <mergeCell ref="R5:S6"/>
    <mergeCell ref="T4:U6"/>
    <mergeCell ref="A4:A7"/>
    <mergeCell ref="B4:B7"/>
    <mergeCell ref="C4:C7"/>
    <mergeCell ref="D4:D7"/>
    <mergeCell ref="E4:E7"/>
    <mergeCell ref="G6:J6"/>
    <mergeCell ref="G5:P5"/>
    <mergeCell ref="P6:P7"/>
    <mergeCell ref="Q5:Q7"/>
  </mergeCells>
  <phoneticPr fontId="506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>
  <dimension ref="A1:W10"/>
  <sheetViews>
    <sheetView showGridLines="0" workbookViewId="0"/>
  </sheetViews>
  <sheetFormatPr defaultRowHeight="12.75" customHeight="1"/>
  <cols>
    <col min="1" max="1" width="15" style="1" customWidth="1"/>
    <col min="2" max="2" width="32.140625" style="1" customWidth="1"/>
    <col min="3" max="3" width="24" style="1" customWidth="1"/>
    <col min="4" max="4" width="21.7109375" style="1" customWidth="1"/>
    <col min="5" max="5" width="18.140625" style="1" customWidth="1"/>
    <col min="6" max="6" width="19" style="1" customWidth="1"/>
    <col min="7" max="8" width="10.5703125" style="1" customWidth="1"/>
    <col min="9" max="22" width="13.85546875" style="1" customWidth="1"/>
    <col min="23" max="23" width="12" style="1" customWidth="1"/>
  </cols>
  <sheetData>
    <row r="1" spans="1:22" s="1" customFormat="1" ht="19.5" customHeight="1">
      <c r="A1" s="449"/>
      <c r="B1" s="449"/>
      <c r="C1" s="449"/>
      <c r="D1" s="449"/>
      <c r="E1" s="449"/>
      <c r="F1" s="449"/>
      <c r="G1" s="449"/>
      <c r="H1" s="449"/>
      <c r="I1" s="478"/>
      <c r="J1" s="478"/>
      <c r="K1" s="478"/>
      <c r="L1" s="478"/>
      <c r="M1" s="478"/>
      <c r="N1" s="478"/>
      <c r="O1" s="478"/>
      <c r="P1" s="478"/>
      <c r="Q1" s="478"/>
      <c r="R1" s="478"/>
      <c r="S1" s="478"/>
      <c r="T1" s="478"/>
      <c r="U1" s="595" t="s">
        <v>345</v>
      </c>
      <c r="V1" s="595"/>
    </row>
    <row r="2" spans="1:22" s="1" customFormat="1" ht="28.5" customHeight="1">
      <c r="A2" s="595" t="s">
        <v>346</v>
      </c>
      <c r="B2" s="595"/>
      <c r="C2" s="595"/>
      <c r="D2" s="595"/>
      <c r="E2" s="595"/>
      <c r="F2" s="595"/>
      <c r="G2" s="595"/>
      <c r="H2" s="595"/>
      <c r="I2" s="595"/>
      <c r="J2" s="595"/>
      <c r="K2" s="595"/>
      <c r="L2" s="595"/>
      <c r="M2" s="595"/>
      <c r="N2" s="595"/>
      <c r="O2" s="595"/>
      <c r="P2" s="595"/>
      <c r="Q2" s="595"/>
      <c r="R2" s="595"/>
      <c r="S2" s="595"/>
      <c r="T2" s="595"/>
      <c r="U2" s="595"/>
      <c r="V2" s="595"/>
    </row>
    <row r="3" spans="1:22" s="1" customFormat="1" ht="21" customHeight="1">
      <c r="A3" s="478" t="s">
        <v>170</v>
      </c>
      <c r="B3" s="478"/>
      <c r="C3" s="478"/>
      <c r="D3" s="478"/>
      <c r="E3" s="478"/>
      <c r="F3" s="478"/>
      <c r="G3" s="478"/>
      <c r="H3" s="478"/>
      <c r="I3" s="478"/>
      <c r="J3" s="478"/>
      <c r="K3" s="478"/>
      <c r="L3" s="478"/>
      <c r="M3" s="478"/>
      <c r="N3" s="478"/>
      <c r="O3" s="478"/>
      <c r="P3" s="478"/>
      <c r="Q3" s="478"/>
      <c r="R3" s="478"/>
      <c r="S3" s="478"/>
      <c r="T3" s="478"/>
      <c r="U3" s="595" t="s">
        <v>13</v>
      </c>
      <c r="V3" s="595"/>
    </row>
    <row r="4" spans="1:22" s="1" customFormat="1" ht="21.75" customHeight="1">
      <c r="A4" s="615" t="s">
        <v>42</v>
      </c>
      <c r="B4" s="615" t="s">
        <v>179</v>
      </c>
      <c r="C4" s="615" t="s">
        <v>347</v>
      </c>
      <c r="D4" s="615" t="s">
        <v>258</v>
      </c>
      <c r="E4" s="615" t="s">
        <v>348</v>
      </c>
      <c r="F4" s="594" t="s">
        <v>349</v>
      </c>
      <c r="G4" s="615" t="s">
        <v>350</v>
      </c>
      <c r="H4" s="594" t="s">
        <v>351</v>
      </c>
      <c r="I4" s="594" t="s">
        <v>172</v>
      </c>
      <c r="J4" s="594"/>
      <c r="K4" s="594"/>
      <c r="L4" s="594"/>
      <c r="M4" s="594"/>
      <c r="N4" s="594"/>
      <c r="O4" s="594"/>
      <c r="P4" s="594"/>
      <c r="Q4" s="594"/>
      <c r="R4" s="594"/>
      <c r="S4" s="594"/>
      <c r="T4" s="594"/>
      <c r="U4" s="594"/>
      <c r="V4" s="594"/>
    </row>
    <row r="5" spans="1:22" s="1" customFormat="1" ht="28.5" customHeight="1">
      <c r="A5" s="616"/>
      <c r="B5" s="616"/>
      <c r="C5" s="616"/>
      <c r="D5" s="616"/>
      <c r="E5" s="616"/>
      <c r="F5" s="594"/>
      <c r="G5" s="616"/>
      <c r="H5" s="594"/>
      <c r="I5" s="594" t="s">
        <v>45</v>
      </c>
      <c r="J5" s="592" t="s">
        <v>46</v>
      </c>
      <c r="K5" s="592"/>
      <c r="L5" s="592"/>
      <c r="M5" s="592"/>
      <c r="N5" s="592"/>
      <c r="O5" s="592"/>
      <c r="P5" s="592"/>
      <c r="Q5" s="592"/>
      <c r="R5" s="592"/>
      <c r="S5" s="592"/>
      <c r="T5" s="594" t="s">
        <v>47</v>
      </c>
      <c r="U5" s="612" t="s">
        <v>48</v>
      </c>
      <c r="V5" s="609"/>
    </row>
    <row r="6" spans="1:22" s="1" customFormat="1" ht="28.5" customHeight="1">
      <c r="A6" s="616"/>
      <c r="B6" s="616"/>
      <c r="C6" s="616"/>
      <c r="D6" s="616"/>
      <c r="E6" s="616"/>
      <c r="F6" s="594"/>
      <c r="G6" s="616"/>
      <c r="H6" s="594"/>
      <c r="I6" s="594"/>
      <c r="J6" s="593" t="s">
        <v>49</v>
      </c>
      <c r="K6" s="622"/>
      <c r="L6" s="622"/>
      <c r="M6" s="623"/>
      <c r="N6" s="594" t="s">
        <v>50</v>
      </c>
      <c r="O6" s="594" t="s">
        <v>51</v>
      </c>
      <c r="P6" s="594" t="s">
        <v>52</v>
      </c>
      <c r="Q6" s="594" t="s">
        <v>55</v>
      </c>
      <c r="R6" s="594" t="s">
        <v>54</v>
      </c>
      <c r="S6" s="594" t="s">
        <v>53</v>
      </c>
      <c r="T6" s="594"/>
      <c r="U6" s="613"/>
      <c r="V6" s="611"/>
    </row>
    <row r="7" spans="1:22" s="1" customFormat="1" ht="63" customHeight="1">
      <c r="A7" s="617"/>
      <c r="B7" s="617"/>
      <c r="C7" s="617"/>
      <c r="D7" s="617"/>
      <c r="E7" s="617"/>
      <c r="F7" s="594"/>
      <c r="G7" s="617"/>
      <c r="H7" s="594"/>
      <c r="I7" s="594"/>
      <c r="J7" s="479" t="s">
        <v>61</v>
      </c>
      <c r="K7" s="479" t="s">
        <v>62</v>
      </c>
      <c r="L7" s="479" t="s">
        <v>63</v>
      </c>
      <c r="M7" s="479" t="s">
        <v>64</v>
      </c>
      <c r="N7" s="594"/>
      <c r="O7" s="594"/>
      <c r="P7" s="594"/>
      <c r="Q7" s="594"/>
      <c r="R7" s="594"/>
      <c r="S7" s="594"/>
      <c r="T7" s="594"/>
      <c r="U7" s="452" t="s">
        <v>352</v>
      </c>
      <c r="V7" s="452" t="s">
        <v>260</v>
      </c>
    </row>
    <row r="8" spans="1:22" s="1" customFormat="1" ht="21" customHeight="1">
      <c r="A8" s="452" t="s">
        <v>65</v>
      </c>
      <c r="B8" s="452" t="s">
        <v>65</v>
      </c>
      <c r="C8" s="452" t="s">
        <v>65</v>
      </c>
      <c r="D8" s="452" t="s">
        <v>65</v>
      </c>
      <c r="E8" s="452" t="s">
        <v>65</v>
      </c>
      <c r="F8" s="452" t="s">
        <v>65</v>
      </c>
      <c r="G8" s="452" t="s">
        <v>65</v>
      </c>
      <c r="H8" s="452" t="s">
        <v>65</v>
      </c>
      <c r="I8" s="492"/>
      <c r="J8" s="452">
        <v>1</v>
      </c>
      <c r="K8" s="452">
        <v>2</v>
      </c>
      <c r="L8" s="452">
        <v>3</v>
      </c>
      <c r="M8" s="452">
        <v>4</v>
      </c>
      <c r="N8" s="452">
        <v>5</v>
      </c>
      <c r="O8" s="452">
        <v>6</v>
      </c>
      <c r="P8" s="452">
        <v>7</v>
      </c>
      <c r="Q8" s="452">
        <v>8</v>
      </c>
      <c r="R8" s="452">
        <v>9</v>
      </c>
      <c r="S8" s="452">
        <v>10</v>
      </c>
      <c r="T8" s="452">
        <v>11</v>
      </c>
      <c r="U8" s="452">
        <v>12</v>
      </c>
      <c r="V8" s="452">
        <v>13</v>
      </c>
    </row>
    <row r="9" spans="1:22" s="1" customFormat="1" ht="27" customHeight="1">
      <c r="A9" s="473"/>
      <c r="B9" s="473"/>
      <c r="C9" s="473"/>
      <c r="D9" s="473"/>
      <c r="E9" s="473"/>
      <c r="F9" s="473"/>
      <c r="G9" s="473"/>
      <c r="H9" s="484"/>
      <c r="I9" s="484"/>
      <c r="J9" s="484"/>
      <c r="K9" s="484"/>
      <c r="L9" s="484"/>
      <c r="M9" s="484"/>
      <c r="N9" s="484"/>
      <c r="O9" s="484"/>
      <c r="P9" s="484"/>
      <c r="Q9" s="484"/>
      <c r="R9" s="484"/>
      <c r="S9" s="484"/>
      <c r="T9" s="484"/>
      <c r="U9" s="484"/>
      <c r="V9" s="484"/>
    </row>
    <row r="10" spans="1:22" s="1" customFormat="1" ht="21" customHeight="1"/>
  </sheetData>
  <sheetProtection sheet="1" formatCells="0" formatColumns="0" formatRows="0" insertColumns="0" insertRows="0" insertHyperlinks="0" deleteColumns="0" deleteRows="0" sort="0" autoFilter="0" pivotTables="0"/>
  <mergeCells count="23">
    <mergeCell ref="U1:V1"/>
    <mergeCell ref="A2:V2"/>
    <mergeCell ref="U3:V3"/>
    <mergeCell ref="U5:V6"/>
    <mergeCell ref="G4:G7"/>
    <mergeCell ref="H4:H7"/>
    <mergeCell ref="I5:I7"/>
    <mergeCell ref="J6:M6"/>
    <mergeCell ref="N6:N7"/>
    <mergeCell ref="J5:S5"/>
    <mergeCell ref="I4:V4"/>
    <mergeCell ref="T5:T7"/>
    <mergeCell ref="A4:A7"/>
    <mergeCell ref="B4:B7"/>
    <mergeCell ref="C4:C7"/>
    <mergeCell ref="D4:D7"/>
    <mergeCell ref="R6:R7"/>
    <mergeCell ref="S6:S7"/>
    <mergeCell ref="E4:E7"/>
    <mergeCell ref="F4:F7"/>
    <mergeCell ref="O6:O7"/>
    <mergeCell ref="P6:P7"/>
    <mergeCell ref="Q6:Q7"/>
  </mergeCells>
  <phoneticPr fontId="506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>
  <dimension ref="A1:AK25"/>
  <sheetViews>
    <sheetView showGridLines="0" workbookViewId="0"/>
  </sheetViews>
  <sheetFormatPr defaultRowHeight="12.75" customHeight="1"/>
  <cols>
    <col min="1" max="1" width="14.5703125" style="1" customWidth="1"/>
    <col min="2" max="2" width="10.7109375" style="1" customWidth="1"/>
    <col min="3" max="3" width="9.140625" style="1" customWidth="1"/>
    <col min="4" max="5" width="7" style="1" customWidth="1"/>
    <col min="6" max="6" width="8.28515625" style="1" customWidth="1"/>
    <col min="7" max="8" width="7" style="1" customWidth="1"/>
    <col min="9" max="9" width="8.140625" style="1" customWidth="1"/>
    <col min="10" max="10" width="7.85546875" style="1" customWidth="1"/>
    <col min="11" max="12" width="7" style="1" customWidth="1"/>
    <col min="13" max="13" width="8.140625" style="1" customWidth="1"/>
    <col min="14" max="22" width="7" style="1" customWidth="1"/>
    <col min="23" max="32" width="6.85546875" style="1" customWidth="1"/>
    <col min="33" max="34" width="8.5703125" style="1" customWidth="1"/>
    <col min="35" max="37" width="9.140625" style="1" customWidth="1"/>
  </cols>
  <sheetData>
    <row r="1" spans="1:36" s="1" customFormat="1" ht="21" customHeight="1">
      <c r="A1" s="450"/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  <c r="V1" s="450"/>
      <c r="W1" s="450"/>
      <c r="X1" s="450"/>
      <c r="Y1" s="450"/>
      <c r="Z1" s="450"/>
      <c r="AA1" s="450"/>
      <c r="AB1" s="450"/>
      <c r="AC1" s="450"/>
      <c r="AD1" s="450"/>
      <c r="AE1" s="450"/>
      <c r="AF1" s="450"/>
      <c r="AG1" s="450"/>
      <c r="AH1" s="450"/>
      <c r="AI1" s="460" t="s">
        <v>353</v>
      </c>
    </row>
    <row r="2" spans="1:36" s="1" customFormat="1" ht="30.75" customHeight="1">
      <c r="A2" s="595" t="s">
        <v>354</v>
      </c>
      <c r="B2" s="595"/>
      <c r="C2" s="595"/>
      <c r="D2" s="595"/>
      <c r="E2" s="595"/>
      <c r="F2" s="595"/>
      <c r="G2" s="595"/>
      <c r="H2" s="595"/>
      <c r="I2" s="595"/>
      <c r="J2" s="595"/>
      <c r="K2" s="595"/>
      <c r="L2" s="595"/>
      <c r="M2" s="595"/>
      <c r="N2" s="595"/>
      <c r="O2" s="595"/>
      <c r="P2" s="595"/>
      <c r="Q2" s="595"/>
      <c r="R2" s="595"/>
      <c r="S2" s="595"/>
      <c r="T2" s="595"/>
      <c r="U2" s="595"/>
      <c r="V2" s="595"/>
      <c r="W2" s="595"/>
      <c r="X2" s="595"/>
      <c r="Y2" s="595"/>
      <c r="Z2" s="595"/>
      <c r="AA2" s="595"/>
      <c r="AB2" s="595"/>
      <c r="AC2" s="595"/>
      <c r="AD2" s="595"/>
      <c r="AE2" s="595"/>
      <c r="AF2" s="595"/>
      <c r="AG2" s="595"/>
      <c r="AH2" s="595"/>
      <c r="AI2" s="595"/>
    </row>
    <row r="3" spans="1:36" s="1" customFormat="1" ht="21" customHeight="1">
      <c r="A3" s="449" t="s">
        <v>170</v>
      </c>
      <c r="B3" s="450"/>
      <c r="C3" s="450"/>
      <c r="D3" s="450"/>
      <c r="E3" s="450"/>
      <c r="F3" s="450"/>
      <c r="G3" s="450"/>
      <c r="H3" s="450"/>
      <c r="I3" s="450"/>
      <c r="J3" s="450"/>
      <c r="K3" s="450"/>
      <c r="L3" s="450"/>
      <c r="M3" s="450"/>
      <c r="N3" s="450"/>
      <c r="O3" s="450"/>
      <c r="P3" s="450"/>
      <c r="Q3" s="450"/>
      <c r="R3" s="450"/>
      <c r="S3" s="450"/>
      <c r="T3" s="450"/>
      <c r="U3" s="450"/>
      <c r="V3" s="450"/>
      <c r="W3" s="450"/>
      <c r="X3" s="450"/>
      <c r="Y3" s="450"/>
      <c r="Z3" s="450"/>
      <c r="AA3" s="450"/>
      <c r="AB3" s="450"/>
      <c r="AC3" s="450"/>
      <c r="AD3" s="450"/>
      <c r="AE3" s="450"/>
      <c r="AF3" s="450"/>
      <c r="AG3" s="450"/>
      <c r="AH3" s="450"/>
      <c r="AI3" s="460" t="s">
        <v>355</v>
      </c>
    </row>
    <row r="4" spans="1:36" s="1" customFormat="1" ht="21" customHeight="1">
      <c r="A4" s="594" t="s">
        <v>42</v>
      </c>
      <c r="B4" s="594" t="s">
        <v>179</v>
      </c>
      <c r="C4" s="592" t="s">
        <v>356</v>
      </c>
      <c r="D4" s="592"/>
      <c r="E4" s="592"/>
      <c r="F4" s="592"/>
      <c r="G4" s="592"/>
      <c r="H4" s="592"/>
      <c r="I4" s="592" t="s">
        <v>357</v>
      </c>
      <c r="J4" s="592"/>
      <c r="K4" s="592"/>
      <c r="L4" s="592"/>
      <c r="M4" s="592"/>
      <c r="N4" s="592"/>
      <c r="O4" s="592"/>
      <c r="P4" s="592"/>
      <c r="Q4" s="592"/>
      <c r="R4" s="592"/>
      <c r="S4" s="592"/>
      <c r="T4" s="592"/>
      <c r="U4" s="592"/>
      <c r="V4" s="592"/>
      <c r="W4" s="592" t="s">
        <v>358</v>
      </c>
      <c r="X4" s="592"/>
      <c r="Y4" s="592"/>
      <c r="Z4" s="592"/>
      <c r="AA4" s="592"/>
      <c r="AB4" s="592"/>
      <c r="AC4" s="592"/>
      <c r="AD4" s="592"/>
      <c r="AE4" s="592"/>
      <c r="AF4" s="592"/>
      <c r="AG4" s="592" t="s">
        <v>359</v>
      </c>
      <c r="AH4" s="592"/>
      <c r="AI4" s="592"/>
    </row>
    <row r="5" spans="1:36" s="1" customFormat="1" ht="33.75" customHeight="1">
      <c r="A5" s="594"/>
      <c r="B5" s="594"/>
      <c r="C5" s="603" t="s">
        <v>61</v>
      </c>
      <c r="D5" s="594" t="s">
        <v>360</v>
      </c>
      <c r="E5" s="594" t="s">
        <v>361</v>
      </c>
      <c r="F5" s="594" t="s">
        <v>362</v>
      </c>
      <c r="G5" s="594" t="s">
        <v>363</v>
      </c>
      <c r="H5" s="594" t="s">
        <v>364</v>
      </c>
      <c r="I5" s="594" t="s">
        <v>45</v>
      </c>
      <c r="J5" s="592" t="s">
        <v>365</v>
      </c>
      <c r="K5" s="592"/>
      <c r="L5" s="592"/>
      <c r="M5" s="592"/>
      <c r="N5" s="592"/>
      <c r="O5" s="592"/>
      <c r="P5" s="592" t="s">
        <v>366</v>
      </c>
      <c r="Q5" s="592"/>
      <c r="R5" s="592"/>
      <c r="S5" s="594" t="s">
        <v>367</v>
      </c>
      <c r="T5" s="623" t="s">
        <v>368</v>
      </c>
      <c r="U5" s="594" t="s">
        <v>369</v>
      </c>
      <c r="V5" s="594" t="s">
        <v>370</v>
      </c>
      <c r="W5" s="592" t="s">
        <v>371</v>
      </c>
      <c r="X5" s="592"/>
      <c r="Y5" s="592"/>
      <c r="Z5" s="592"/>
      <c r="AA5" s="592" t="s">
        <v>372</v>
      </c>
      <c r="AB5" s="592"/>
      <c r="AC5" s="592"/>
      <c r="AD5" s="595" t="s">
        <v>373</v>
      </c>
      <c r="AE5" s="595"/>
      <c r="AF5" s="595"/>
      <c r="AG5" s="617" t="s">
        <v>374</v>
      </c>
      <c r="AH5" s="617" t="s">
        <v>375</v>
      </c>
      <c r="AI5" s="617" t="s">
        <v>222</v>
      </c>
    </row>
    <row r="6" spans="1:36" s="1" customFormat="1" ht="69.75" customHeight="1">
      <c r="A6" s="594"/>
      <c r="B6" s="594"/>
      <c r="C6" s="624"/>
      <c r="D6" s="594"/>
      <c r="E6" s="594"/>
      <c r="F6" s="594"/>
      <c r="G6" s="594"/>
      <c r="H6" s="594"/>
      <c r="I6" s="594"/>
      <c r="J6" s="452" t="s">
        <v>61</v>
      </c>
      <c r="K6" s="452" t="s">
        <v>360</v>
      </c>
      <c r="L6" s="452" t="s">
        <v>361</v>
      </c>
      <c r="M6" s="452" t="s">
        <v>362</v>
      </c>
      <c r="N6" s="452" t="s">
        <v>363</v>
      </c>
      <c r="O6" s="452" t="s">
        <v>364</v>
      </c>
      <c r="P6" s="452" t="s">
        <v>61</v>
      </c>
      <c r="Q6" s="452" t="s">
        <v>372</v>
      </c>
      <c r="R6" s="452" t="s">
        <v>373</v>
      </c>
      <c r="S6" s="594"/>
      <c r="T6" s="623"/>
      <c r="U6" s="594"/>
      <c r="V6" s="594"/>
      <c r="W6" s="452" t="s">
        <v>376</v>
      </c>
      <c r="X6" s="452" t="s">
        <v>377</v>
      </c>
      <c r="Y6" s="452" t="s">
        <v>378</v>
      </c>
      <c r="Z6" s="452" t="s">
        <v>379</v>
      </c>
      <c r="AA6" s="452" t="s">
        <v>376</v>
      </c>
      <c r="AB6" s="452" t="s">
        <v>377</v>
      </c>
      <c r="AC6" s="452" t="s">
        <v>378</v>
      </c>
      <c r="AD6" s="452" t="s">
        <v>376</v>
      </c>
      <c r="AE6" s="452" t="s">
        <v>377</v>
      </c>
      <c r="AF6" s="452" t="s">
        <v>378</v>
      </c>
      <c r="AG6" s="594"/>
      <c r="AH6" s="594"/>
      <c r="AI6" s="594"/>
    </row>
    <row r="7" spans="1:36" s="1" customFormat="1" ht="21" customHeight="1">
      <c r="A7" s="485" t="s">
        <v>65</v>
      </c>
      <c r="B7" s="485" t="s">
        <v>65</v>
      </c>
      <c r="C7" s="485">
        <v>1</v>
      </c>
      <c r="D7" s="485">
        <v>2</v>
      </c>
      <c r="E7" s="485">
        <v>3</v>
      </c>
      <c r="F7" s="485">
        <v>4</v>
      </c>
      <c r="G7" s="485">
        <v>5</v>
      </c>
      <c r="H7" s="485">
        <v>6</v>
      </c>
      <c r="I7" s="485">
        <v>7</v>
      </c>
      <c r="J7" s="485">
        <v>8</v>
      </c>
      <c r="K7" s="485">
        <v>9</v>
      </c>
      <c r="L7" s="485">
        <v>10</v>
      </c>
      <c r="M7" s="485">
        <v>11</v>
      </c>
      <c r="N7" s="485">
        <v>12</v>
      </c>
      <c r="O7" s="485">
        <v>13</v>
      </c>
      <c r="P7" s="485">
        <v>14</v>
      </c>
      <c r="Q7" s="485">
        <v>15</v>
      </c>
      <c r="R7" s="485">
        <v>16</v>
      </c>
      <c r="S7" s="485">
        <v>17</v>
      </c>
      <c r="T7" s="485">
        <v>18</v>
      </c>
      <c r="U7" s="485">
        <v>19</v>
      </c>
      <c r="V7" s="485">
        <v>23</v>
      </c>
      <c r="W7" s="485">
        <v>24</v>
      </c>
      <c r="X7" s="485">
        <v>25</v>
      </c>
      <c r="Y7" s="485">
        <v>26</v>
      </c>
      <c r="Z7" s="485">
        <v>27</v>
      </c>
      <c r="AA7" s="485">
        <v>28</v>
      </c>
      <c r="AB7" s="485">
        <v>29</v>
      </c>
      <c r="AC7" s="485">
        <v>30</v>
      </c>
      <c r="AD7" s="485">
        <v>31</v>
      </c>
      <c r="AE7" s="485">
        <v>32</v>
      </c>
      <c r="AF7" s="485">
        <v>33</v>
      </c>
      <c r="AG7" s="485">
        <v>34</v>
      </c>
      <c r="AH7" s="485">
        <v>35</v>
      </c>
      <c r="AI7" s="485">
        <v>36</v>
      </c>
    </row>
    <row r="8" spans="1:36" s="1" customFormat="1" ht="27" customHeight="1">
      <c r="A8" s="473" t="s">
        <v>174</v>
      </c>
      <c r="B8" s="473" t="s">
        <v>67</v>
      </c>
      <c r="C8" s="473">
        <v>15</v>
      </c>
      <c r="D8" s="473"/>
      <c r="E8" s="473">
        <v>15</v>
      </c>
      <c r="F8" s="473"/>
      <c r="G8" s="473"/>
      <c r="H8" s="493"/>
      <c r="I8" s="473">
        <v>31</v>
      </c>
      <c r="J8" s="494">
        <v>9</v>
      </c>
      <c r="K8" s="473"/>
      <c r="L8" s="473">
        <v>9</v>
      </c>
      <c r="M8" s="473"/>
      <c r="N8" s="473"/>
      <c r="O8" s="473"/>
      <c r="P8" s="473">
        <v>22</v>
      </c>
      <c r="Q8" s="473"/>
      <c r="R8" s="473">
        <v>22</v>
      </c>
      <c r="S8" s="473"/>
      <c r="T8" s="473"/>
      <c r="U8" s="473"/>
      <c r="V8" s="473"/>
      <c r="W8" s="473"/>
      <c r="X8" s="473"/>
      <c r="Y8" s="473"/>
      <c r="Z8" s="473">
        <v>2</v>
      </c>
      <c r="AA8" s="473"/>
      <c r="AB8" s="473"/>
      <c r="AC8" s="473"/>
      <c r="AD8" s="473"/>
      <c r="AE8" s="473"/>
      <c r="AF8" s="473"/>
      <c r="AG8" s="473"/>
      <c r="AH8" s="473"/>
      <c r="AI8" s="473"/>
      <c r="AJ8" s="450"/>
    </row>
    <row r="9" spans="1:36" s="1" customFormat="1" ht="27" customHeight="1">
      <c r="A9" s="473" t="s">
        <v>68</v>
      </c>
      <c r="B9" s="473" t="s">
        <v>175</v>
      </c>
      <c r="C9" s="473">
        <v>15</v>
      </c>
      <c r="D9" s="473"/>
      <c r="E9" s="473">
        <v>15</v>
      </c>
      <c r="F9" s="473"/>
      <c r="G9" s="473"/>
      <c r="H9" s="493"/>
      <c r="I9" s="473">
        <v>31</v>
      </c>
      <c r="J9" s="494">
        <v>9</v>
      </c>
      <c r="K9" s="473"/>
      <c r="L9" s="473">
        <v>9</v>
      </c>
      <c r="M9" s="473"/>
      <c r="N9" s="473"/>
      <c r="O9" s="473"/>
      <c r="P9" s="473">
        <v>22</v>
      </c>
      <c r="Q9" s="473"/>
      <c r="R9" s="473">
        <v>22</v>
      </c>
      <c r="S9" s="473"/>
      <c r="T9" s="473"/>
      <c r="U9" s="473"/>
      <c r="V9" s="473"/>
      <c r="W9" s="473"/>
      <c r="X9" s="473"/>
      <c r="Y9" s="473"/>
      <c r="Z9" s="473">
        <v>2</v>
      </c>
      <c r="AA9" s="473"/>
      <c r="AB9" s="473"/>
      <c r="AC9" s="473"/>
      <c r="AD9" s="473"/>
      <c r="AE9" s="473"/>
      <c r="AF9" s="473"/>
      <c r="AG9" s="473"/>
      <c r="AH9" s="473"/>
      <c r="AI9" s="473"/>
    </row>
    <row r="10" spans="1:36" s="1" customFormat="1" ht="21" customHeight="1"/>
    <row r="11" spans="1:36" s="1" customFormat="1" ht="24.75" customHeight="1"/>
    <row r="12" spans="1:36" s="1" customFormat="1" ht="24.75" customHeight="1"/>
    <row r="13" spans="1:36" s="1" customFormat="1" ht="24.75" customHeight="1"/>
    <row r="14" spans="1:36" s="1" customFormat="1" ht="24.75" customHeight="1"/>
    <row r="15" spans="1:36" s="1" customFormat="1" ht="24.75" customHeight="1"/>
    <row r="16" spans="1:36" s="1" customFormat="1" ht="24.75" customHeight="1"/>
    <row r="17" s="1" customFormat="1" ht="24.75" customHeight="1"/>
    <row r="18" s="1" customFormat="1" ht="24.75" customHeight="1"/>
    <row r="19" s="1" customFormat="1" ht="21" customHeight="1"/>
    <row r="20" s="1" customFormat="1" ht="21" customHeight="1"/>
    <row r="21" s="1" customFormat="1" ht="21" customHeight="1"/>
    <row r="22" s="1" customFormat="1" ht="21" customHeight="1"/>
    <row r="23" s="1" customFormat="1" ht="21" customHeight="1"/>
    <row r="24" s="1" customFormat="1" ht="21" customHeight="1"/>
    <row r="25" s="1" customFormat="1" ht="21" customHeight="1"/>
  </sheetData>
  <sheetProtection sheet="1" formatCells="0" formatColumns="0" formatRows="0" insertColumns="0" insertRows="0" insertHyperlinks="0" deleteColumns="0" deleteRows="0" sort="0" autoFilter="0" pivotTables="0"/>
  <mergeCells count="26">
    <mergeCell ref="A2:AI2"/>
    <mergeCell ref="C4:H4"/>
    <mergeCell ref="I4:V4"/>
    <mergeCell ref="W4:AF4"/>
    <mergeCell ref="AG4:AI4"/>
    <mergeCell ref="A4:A6"/>
    <mergeCell ref="B4:B6"/>
    <mergeCell ref="C5:C6"/>
    <mergeCell ref="D5:D6"/>
    <mergeCell ref="E5:E6"/>
    <mergeCell ref="AH5:AH6"/>
    <mergeCell ref="AI5:AI6"/>
    <mergeCell ref="J5:O5"/>
    <mergeCell ref="P5:R5"/>
    <mergeCell ref="S5:S6"/>
    <mergeCell ref="T5:T6"/>
    <mergeCell ref="U5:U6"/>
    <mergeCell ref="V5:V6"/>
    <mergeCell ref="F5:F6"/>
    <mergeCell ref="W5:Z5"/>
    <mergeCell ref="AA5:AC5"/>
    <mergeCell ref="AD5:AF5"/>
    <mergeCell ref="AG5:AG6"/>
    <mergeCell ref="G5:G6"/>
    <mergeCell ref="H5:H6"/>
    <mergeCell ref="I5:I6"/>
  </mergeCells>
  <phoneticPr fontId="506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>
  <dimension ref="A1:AN10"/>
  <sheetViews>
    <sheetView showGridLines="0" workbookViewId="0"/>
  </sheetViews>
  <sheetFormatPr defaultRowHeight="12.75" customHeight="1"/>
  <cols>
    <col min="1" max="1" width="25.5703125" style="1" customWidth="1"/>
    <col min="2" max="2" width="20.85546875" style="1" customWidth="1"/>
    <col min="3" max="3" width="9.140625" style="1" customWidth="1"/>
    <col min="4" max="4" width="6.5703125" style="1" customWidth="1"/>
    <col min="5" max="16" width="9.140625" style="1" customWidth="1"/>
    <col min="17" max="17" width="11.5703125" style="1" customWidth="1"/>
    <col min="18" max="18" width="12.28515625" style="1" customWidth="1"/>
    <col min="19" max="28" width="9.140625" style="1" customWidth="1"/>
    <col min="29" max="30" width="11.7109375" style="1" customWidth="1"/>
    <col min="31" max="37" width="9.140625" style="1" customWidth="1"/>
    <col min="38" max="38" width="10.28515625" style="1" customWidth="1"/>
    <col min="39" max="39" width="11.7109375" style="1" customWidth="1"/>
    <col min="40" max="40" width="9.140625" style="1" customWidth="1"/>
  </cols>
  <sheetData>
    <row r="1" spans="1:39" s="1" customFormat="1" ht="15" customHeight="1">
      <c r="A1" s="495"/>
      <c r="B1" s="495"/>
      <c r="C1" s="496"/>
      <c r="D1" s="496"/>
      <c r="E1" s="496"/>
      <c r="F1" s="496"/>
      <c r="G1" s="496"/>
      <c r="H1" s="496"/>
      <c r="I1" s="496"/>
      <c r="J1" s="496"/>
      <c r="K1" s="496"/>
      <c r="L1" s="496"/>
      <c r="M1" s="496"/>
      <c r="N1" s="496"/>
      <c r="O1" s="496"/>
      <c r="P1" s="496"/>
      <c r="Q1" s="496"/>
      <c r="R1" s="496"/>
      <c r="S1" s="496"/>
      <c r="T1" s="460"/>
      <c r="U1" s="496"/>
      <c r="V1" s="460"/>
      <c r="W1" s="496"/>
      <c r="X1" s="460"/>
      <c r="Y1" s="496"/>
      <c r="Z1" s="496"/>
      <c r="AA1" s="460"/>
      <c r="AB1" s="496"/>
      <c r="AC1" s="496"/>
      <c r="AD1" s="496"/>
      <c r="AE1" s="496"/>
      <c r="AF1" s="496"/>
      <c r="AG1" s="496"/>
      <c r="AH1" s="496"/>
      <c r="AI1" s="496"/>
      <c r="AJ1" s="496"/>
      <c r="AK1" s="496"/>
      <c r="AL1" s="460"/>
      <c r="AM1" s="450" t="s">
        <v>380</v>
      </c>
    </row>
    <row r="2" spans="1:39" s="1" customFormat="1" ht="21.75" customHeight="1">
      <c r="A2" s="627" t="s">
        <v>381</v>
      </c>
      <c r="B2" s="627"/>
      <c r="C2" s="627"/>
      <c r="D2" s="627"/>
      <c r="E2" s="627"/>
      <c r="F2" s="627"/>
      <c r="G2" s="627"/>
      <c r="H2" s="627"/>
      <c r="I2" s="627"/>
      <c r="J2" s="627"/>
      <c r="K2" s="627"/>
      <c r="L2" s="627"/>
      <c r="M2" s="627"/>
      <c r="N2" s="627"/>
      <c r="O2" s="627"/>
      <c r="P2" s="627"/>
      <c r="Q2" s="627"/>
      <c r="R2" s="627"/>
      <c r="S2" s="627"/>
      <c r="T2" s="627"/>
      <c r="U2" s="627"/>
      <c r="V2" s="627"/>
      <c r="W2" s="627"/>
      <c r="X2" s="627"/>
      <c r="Y2" s="627"/>
      <c r="Z2" s="627"/>
      <c r="AA2" s="627"/>
      <c r="AB2" s="627"/>
      <c r="AC2" s="627"/>
      <c r="AD2" s="627"/>
      <c r="AE2" s="627"/>
      <c r="AF2" s="627"/>
      <c r="AG2" s="627"/>
      <c r="AH2" s="627"/>
      <c r="AI2" s="627"/>
      <c r="AJ2" s="627"/>
      <c r="AK2" s="627"/>
      <c r="AL2" s="627"/>
      <c r="AM2" s="627"/>
    </row>
    <row r="3" spans="1:39" s="1" customFormat="1" ht="21.75" customHeight="1">
      <c r="A3" s="497" t="s">
        <v>170</v>
      </c>
      <c r="B3" s="497"/>
      <c r="C3" s="498"/>
      <c r="D3" s="498"/>
      <c r="E3" s="498"/>
      <c r="F3" s="498"/>
      <c r="G3" s="498"/>
      <c r="H3" s="498"/>
      <c r="I3" s="498"/>
      <c r="J3" s="498"/>
      <c r="K3" s="498"/>
      <c r="L3" s="498"/>
      <c r="M3" s="498"/>
      <c r="N3" s="498"/>
      <c r="O3" s="498"/>
      <c r="P3" s="498"/>
      <c r="Q3" s="498"/>
      <c r="R3" s="498"/>
      <c r="S3" s="498"/>
      <c r="T3" s="499"/>
      <c r="U3" s="498"/>
      <c r="V3" s="498"/>
      <c r="W3" s="498"/>
      <c r="X3" s="498"/>
      <c r="Y3" s="498"/>
      <c r="Z3" s="498"/>
      <c r="AA3" s="498"/>
      <c r="AB3" s="480"/>
      <c r="AC3" s="480"/>
      <c r="AD3" s="480"/>
      <c r="AE3" s="480"/>
      <c r="AF3" s="480"/>
      <c r="AG3" s="480"/>
      <c r="AH3" s="480"/>
      <c r="AI3" s="480"/>
      <c r="AJ3" s="480"/>
      <c r="AK3" s="480"/>
      <c r="AL3" s="480"/>
      <c r="AM3" s="480"/>
    </row>
    <row r="4" spans="1:39" s="1" customFormat="1" ht="24" customHeight="1">
      <c r="A4" s="594" t="s">
        <v>179</v>
      </c>
      <c r="B4" s="615" t="s">
        <v>382</v>
      </c>
      <c r="C4" s="593" t="s">
        <v>383</v>
      </c>
      <c r="D4" s="622"/>
      <c r="E4" s="622"/>
      <c r="F4" s="622"/>
      <c r="G4" s="622"/>
      <c r="H4" s="622"/>
      <c r="I4" s="622"/>
      <c r="J4" s="622"/>
      <c r="K4" s="622"/>
      <c r="L4" s="622"/>
      <c r="M4" s="622"/>
      <c r="N4" s="622"/>
      <c r="O4" s="622"/>
      <c r="P4" s="622"/>
      <c r="Q4" s="622"/>
      <c r="R4" s="623"/>
      <c r="S4" s="593" t="s">
        <v>384</v>
      </c>
      <c r="T4" s="622"/>
      <c r="U4" s="622"/>
      <c r="V4" s="622"/>
      <c r="W4" s="622"/>
      <c r="X4" s="622"/>
      <c r="Y4" s="622"/>
      <c r="Z4" s="622"/>
      <c r="AA4" s="622"/>
      <c r="AB4" s="622"/>
      <c r="AC4" s="622"/>
      <c r="AD4" s="623"/>
      <c r="AE4" s="593" t="s">
        <v>385</v>
      </c>
      <c r="AF4" s="622"/>
      <c r="AG4" s="622"/>
      <c r="AH4" s="622"/>
      <c r="AI4" s="622"/>
      <c r="AJ4" s="622"/>
      <c r="AK4" s="622"/>
      <c r="AL4" s="622"/>
      <c r="AM4" s="623"/>
    </row>
    <row r="5" spans="1:39" s="1" customFormat="1" ht="24" customHeight="1">
      <c r="A5" s="594"/>
      <c r="B5" s="616"/>
      <c r="C5" s="615" t="s">
        <v>386</v>
      </c>
      <c r="D5" s="593" t="s">
        <v>387</v>
      </c>
      <c r="E5" s="622"/>
      <c r="F5" s="622"/>
      <c r="G5" s="622"/>
      <c r="H5" s="622"/>
      <c r="I5" s="623"/>
      <c r="J5" s="593" t="s">
        <v>388</v>
      </c>
      <c r="K5" s="623"/>
      <c r="L5" s="593" t="s">
        <v>389</v>
      </c>
      <c r="M5" s="622"/>
      <c r="N5" s="622"/>
      <c r="O5" s="622"/>
      <c r="P5" s="623"/>
      <c r="Q5" s="615" t="s">
        <v>390</v>
      </c>
      <c r="R5" s="615" t="s">
        <v>391</v>
      </c>
      <c r="S5" s="593" t="s">
        <v>392</v>
      </c>
      <c r="T5" s="622"/>
      <c r="U5" s="622"/>
      <c r="V5" s="622"/>
      <c r="W5" s="622"/>
      <c r="X5" s="623"/>
      <c r="Y5" s="615" t="s">
        <v>393</v>
      </c>
      <c r="Z5" s="593" t="s">
        <v>389</v>
      </c>
      <c r="AA5" s="622"/>
      <c r="AB5" s="623"/>
      <c r="AC5" s="615" t="s">
        <v>394</v>
      </c>
      <c r="AD5" s="615" t="s">
        <v>395</v>
      </c>
      <c r="AE5" s="593" t="s">
        <v>392</v>
      </c>
      <c r="AF5" s="622"/>
      <c r="AG5" s="622"/>
      <c r="AH5" s="622"/>
      <c r="AI5" s="622"/>
      <c r="AJ5" s="623"/>
      <c r="AK5" s="593" t="s">
        <v>396</v>
      </c>
      <c r="AL5" s="622"/>
      <c r="AM5" s="623"/>
    </row>
    <row r="6" spans="1:39" s="1" customFormat="1" ht="24" customHeight="1">
      <c r="A6" s="594"/>
      <c r="B6" s="616"/>
      <c r="C6" s="616"/>
      <c r="D6" s="615" t="s">
        <v>61</v>
      </c>
      <c r="E6" s="615" t="s">
        <v>397</v>
      </c>
      <c r="F6" s="615" t="s">
        <v>398</v>
      </c>
      <c r="G6" s="615" t="s">
        <v>399</v>
      </c>
      <c r="H6" s="615" t="s">
        <v>400</v>
      </c>
      <c r="I6" s="615" t="s">
        <v>401</v>
      </c>
      <c r="J6" s="625" t="s">
        <v>61</v>
      </c>
      <c r="K6" s="625" t="s">
        <v>402</v>
      </c>
      <c r="L6" s="615" t="s">
        <v>61</v>
      </c>
      <c r="M6" s="593" t="s">
        <v>403</v>
      </c>
      <c r="N6" s="623"/>
      <c r="O6" s="593" t="s">
        <v>404</v>
      </c>
      <c r="P6" s="623"/>
      <c r="Q6" s="616"/>
      <c r="R6" s="616"/>
      <c r="S6" s="615" t="s">
        <v>61</v>
      </c>
      <c r="T6" s="615" t="s">
        <v>397</v>
      </c>
      <c r="U6" s="615" t="s">
        <v>398</v>
      </c>
      <c r="V6" s="615" t="s">
        <v>399</v>
      </c>
      <c r="W6" s="615" t="s">
        <v>400</v>
      </c>
      <c r="X6" s="615" t="s">
        <v>401</v>
      </c>
      <c r="Y6" s="616"/>
      <c r="Z6" s="615" t="s">
        <v>61</v>
      </c>
      <c r="AA6" s="615" t="s">
        <v>405</v>
      </c>
      <c r="AB6" s="615" t="s">
        <v>406</v>
      </c>
      <c r="AC6" s="616"/>
      <c r="AD6" s="616"/>
      <c r="AE6" s="615" t="s">
        <v>61</v>
      </c>
      <c r="AF6" s="615" t="s">
        <v>397</v>
      </c>
      <c r="AG6" s="615" t="s">
        <v>398</v>
      </c>
      <c r="AH6" s="615" t="s">
        <v>399</v>
      </c>
      <c r="AI6" s="615" t="s">
        <v>400</v>
      </c>
      <c r="AJ6" s="615" t="s">
        <v>401</v>
      </c>
      <c r="AK6" s="615" t="s">
        <v>61</v>
      </c>
      <c r="AL6" s="615" t="s">
        <v>407</v>
      </c>
      <c r="AM6" s="615" t="s">
        <v>408</v>
      </c>
    </row>
    <row r="7" spans="1:39" s="1" customFormat="1" ht="36" customHeight="1">
      <c r="A7" s="594"/>
      <c r="B7" s="617"/>
      <c r="C7" s="617"/>
      <c r="D7" s="617"/>
      <c r="E7" s="617"/>
      <c r="F7" s="617"/>
      <c r="G7" s="617"/>
      <c r="H7" s="617"/>
      <c r="I7" s="617"/>
      <c r="J7" s="626"/>
      <c r="K7" s="626"/>
      <c r="L7" s="617"/>
      <c r="M7" s="485" t="s">
        <v>405</v>
      </c>
      <c r="N7" s="485" t="s">
        <v>406</v>
      </c>
      <c r="O7" s="485" t="s">
        <v>405</v>
      </c>
      <c r="P7" s="485" t="s">
        <v>406</v>
      </c>
      <c r="Q7" s="617"/>
      <c r="R7" s="617"/>
      <c r="S7" s="617"/>
      <c r="T7" s="617"/>
      <c r="U7" s="617"/>
      <c r="V7" s="617"/>
      <c r="W7" s="617"/>
      <c r="X7" s="617"/>
      <c r="Y7" s="617"/>
      <c r="Z7" s="617"/>
      <c r="AA7" s="617"/>
      <c r="AB7" s="617"/>
      <c r="AC7" s="617"/>
      <c r="AD7" s="617"/>
      <c r="AE7" s="617"/>
      <c r="AF7" s="617"/>
      <c r="AG7" s="617"/>
      <c r="AH7" s="617"/>
      <c r="AI7" s="617"/>
      <c r="AJ7" s="617"/>
      <c r="AK7" s="617"/>
      <c r="AL7" s="617"/>
      <c r="AM7" s="617"/>
    </row>
    <row r="8" spans="1:39" s="1" customFormat="1" ht="21" customHeight="1">
      <c r="A8" s="452" t="s">
        <v>65</v>
      </c>
      <c r="B8" s="452" t="s">
        <v>65</v>
      </c>
      <c r="C8" s="452">
        <v>1</v>
      </c>
      <c r="D8" s="452">
        <f t="shared" ref="D8:AM8" si="0">C8+1</f>
        <v>2</v>
      </c>
      <c r="E8" s="452">
        <f t="shared" si="0"/>
        <v>3</v>
      </c>
      <c r="F8" s="452">
        <f t="shared" si="0"/>
        <v>4</v>
      </c>
      <c r="G8" s="452">
        <f t="shared" si="0"/>
        <v>5</v>
      </c>
      <c r="H8" s="452">
        <f t="shared" si="0"/>
        <v>6</v>
      </c>
      <c r="I8" s="452">
        <f t="shared" si="0"/>
        <v>7</v>
      </c>
      <c r="J8" s="452">
        <f t="shared" si="0"/>
        <v>8</v>
      </c>
      <c r="K8" s="452">
        <f t="shared" si="0"/>
        <v>9</v>
      </c>
      <c r="L8" s="452">
        <f t="shared" si="0"/>
        <v>10</v>
      </c>
      <c r="M8" s="452">
        <f t="shared" si="0"/>
        <v>11</v>
      </c>
      <c r="N8" s="452">
        <f t="shared" si="0"/>
        <v>12</v>
      </c>
      <c r="O8" s="452">
        <f t="shared" si="0"/>
        <v>13</v>
      </c>
      <c r="P8" s="452">
        <f t="shared" si="0"/>
        <v>14</v>
      </c>
      <c r="Q8" s="452">
        <f t="shared" si="0"/>
        <v>15</v>
      </c>
      <c r="R8" s="452">
        <f t="shared" si="0"/>
        <v>16</v>
      </c>
      <c r="S8" s="452">
        <f t="shared" si="0"/>
        <v>17</v>
      </c>
      <c r="T8" s="452">
        <f t="shared" si="0"/>
        <v>18</v>
      </c>
      <c r="U8" s="452">
        <f t="shared" si="0"/>
        <v>19</v>
      </c>
      <c r="V8" s="452">
        <f t="shared" si="0"/>
        <v>20</v>
      </c>
      <c r="W8" s="452">
        <f t="shared" si="0"/>
        <v>21</v>
      </c>
      <c r="X8" s="452">
        <f t="shared" si="0"/>
        <v>22</v>
      </c>
      <c r="Y8" s="452">
        <f t="shared" si="0"/>
        <v>23</v>
      </c>
      <c r="Z8" s="452">
        <f t="shared" si="0"/>
        <v>24</v>
      </c>
      <c r="AA8" s="452">
        <f t="shared" si="0"/>
        <v>25</v>
      </c>
      <c r="AB8" s="452">
        <f t="shared" si="0"/>
        <v>26</v>
      </c>
      <c r="AC8" s="452">
        <f t="shared" si="0"/>
        <v>27</v>
      </c>
      <c r="AD8" s="452">
        <f t="shared" si="0"/>
        <v>28</v>
      </c>
      <c r="AE8" s="452">
        <f t="shared" si="0"/>
        <v>29</v>
      </c>
      <c r="AF8" s="452">
        <f t="shared" si="0"/>
        <v>30</v>
      </c>
      <c r="AG8" s="452">
        <f t="shared" si="0"/>
        <v>31</v>
      </c>
      <c r="AH8" s="452">
        <f t="shared" si="0"/>
        <v>32</v>
      </c>
      <c r="AI8" s="452">
        <f t="shared" si="0"/>
        <v>33</v>
      </c>
      <c r="AJ8" s="452">
        <f t="shared" si="0"/>
        <v>34</v>
      </c>
      <c r="AK8" s="452">
        <f t="shared" si="0"/>
        <v>35</v>
      </c>
      <c r="AL8" s="452">
        <f t="shared" si="0"/>
        <v>36</v>
      </c>
      <c r="AM8" s="452">
        <f t="shared" si="0"/>
        <v>37</v>
      </c>
    </row>
    <row r="9" spans="1:39" s="1" customFormat="1" ht="27" customHeight="1">
      <c r="A9" s="500"/>
      <c r="B9" s="452"/>
      <c r="C9" s="451"/>
      <c r="D9" s="452"/>
      <c r="E9" s="452"/>
      <c r="F9" s="452"/>
      <c r="G9" s="452"/>
      <c r="H9" s="452"/>
      <c r="I9" s="452"/>
      <c r="J9" s="452"/>
      <c r="K9" s="452"/>
      <c r="L9" s="452"/>
      <c r="M9" s="452"/>
      <c r="N9" s="452"/>
      <c r="O9" s="452"/>
      <c r="P9" s="452"/>
      <c r="Q9" s="452"/>
      <c r="R9" s="452"/>
      <c r="S9" s="452"/>
      <c r="T9" s="452"/>
      <c r="U9" s="452"/>
      <c r="V9" s="452"/>
      <c r="W9" s="452"/>
      <c r="X9" s="452"/>
      <c r="Y9" s="452"/>
      <c r="Z9" s="452"/>
      <c r="AA9" s="452"/>
      <c r="AB9" s="452"/>
      <c r="AC9" s="452"/>
      <c r="AD9" s="452"/>
      <c r="AE9" s="452"/>
      <c r="AF9" s="452"/>
      <c r="AG9" s="452"/>
      <c r="AH9" s="452"/>
      <c r="AI9" s="452"/>
      <c r="AJ9" s="452"/>
      <c r="AK9" s="452"/>
      <c r="AL9" s="452"/>
      <c r="AM9" s="452"/>
    </row>
    <row r="10" spans="1:39" s="1" customFormat="1" ht="21" customHeight="1"/>
  </sheetData>
  <sheetProtection sheet="1" formatCells="0" formatColumns="0" formatRows="0" insertColumns="0" insertRows="0" insertHyperlinks="0" deleteColumns="0" deleteRows="0" sort="0" autoFilter="0" pivotTables="0"/>
  <mergeCells count="48">
    <mergeCell ref="A2:AM2"/>
    <mergeCell ref="C4:R4"/>
    <mergeCell ref="S4:AD4"/>
    <mergeCell ref="AE4:AM4"/>
    <mergeCell ref="D5:I5"/>
    <mergeCell ref="A4:A7"/>
    <mergeCell ref="B4:B7"/>
    <mergeCell ref="C5:C7"/>
    <mergeCell ref="D6:D7"/>
    <mergeCell ref="E6:E7"/>
    <mergeCell ref="F6:F7"/>
    <mergeCell ref="G6:G7"/>
    <mergeCell ref="H6:H7"/>
    <mergeCell ref="I6:I7"/>
    <mergeCell ref="J6:J7"/>
    <mergeCell ref="J5:K5"/>
    <mergeCell ref="L5:P5"/>
    <mergeCell ref="M6:N6"/>
    <mergeCell ref="O6:P6"/>
    <mergeCell ref="K6:K7"/>
    <mergeCell ref="L6:L7"/>
    <mergeCell ref="Q5:Q7"/>
    <mergeCell ref="R5:R7"/>
    <mergeCell ref="S6:S7"/>
    <mergeCell ref="AJ6:AJ7"/>
    <mergeCell ref="AK6:AK7"/>
    <mergeCell ref="X6:X7"/>
    <mergeCell ref="Y5:Y7"/>
    <mergeCell ref="Z6:Z7"/>
    <mergeCell ref="AA6:AA7"/>
    <mergeCell ref="U6:U7"/>
    <mergeCell ref="V6:V7"/>
    <mergeCell ref="W6:W7"/>
    <mergeCell ref="Z5:AB5"/>
    <mergeCell ref="S5:X5"/>
    <mergeCell ref="T6:T7"/>
    <mergeCell ref="AL6:AL7"/>
    <mergeCell ref="AM6:AM7"/>
    <mergeCell ref="AB6:AB7"/>
    <mergeCell ref="AC5:AC7"/>
    <mergeCell ref="AD5:AD7"/>
    <mergeCell ref="AE6:AE7"/>
    <mergeCell ref="AF6:AF7"/>
    <mergeCell ref="AG6:AG7"/>
    <mergeCell ref="AH6:AH7"/>
    <mergeCell ref="AI6:AI7"/>
    <mergeCell ref="AE5:AJ5"/>
    <mergeCell ref="AK5:AM5"/>
  </mergeCells>
  <phoneticPr fontId="506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V26"/>
  <sheetViews>
    <sheetView showGridLines="0" workbookViewId="0">
      <selection sqref="A1:S2"/>
    </sheetView>
  </sheetViews>
  <sheetFormatPr defaultRowHeight="12.75" customHeight="1"/>
  <cols>
    <col min="1" max="1" width="10.7109375" style="1" customWidth="1"/>
    <col min="2" max="2" width="6.7109375" style="1" customWidth="1"/>
    <col min="3" max="3" width="7.140625" style="1" customWidth="1"/>
    <col min="4" max="4" width="7" style="1" customWidth="1"/>
    <col min="5" max="5" width="21.42578125" style="1" customWidth="1"/>
    <col min="6" max="7" width="12.5703125" style="1" customWidth="1"/>
    <col min="8" max="11" width="13.140625" style="1" customWidth="1"/>
    <col min="12" max="12" width="12.5703125" style="1" customWidth="1"/>
    <col min="13" max="13" width="10.7109375" style="1" customWidth="1"/>
    <col min="14" max="14" width="13.140625" style="1" customWidth="1"/>
    <col min="15" max="15" width="10.7109375" style="1" customWidth="1"/>
    <col min="16" max="16" width="8.5703125" style="1" customWidth="1"/>
    <col min="17" max="18" width="10.7109375" style="1" customWidth="1"/>
    <col min="19" max="20" width="13.140625" style="1" customWidth="1"/>
    <col min="21" max="22" width="9.140625" style="1" customWidth="1"/>
  </cols>
  <sheetData>
    <row r="1" spans="1:21" s="1" customFormat="1" ht="21" customHeight="1">
      <c r="A1" s="520" t="s">
        <v>86</v>
      </c>
      <c r="B1" s="520"/>
      <c r="C1" s="520"/>
      <c r="D1" s="520"/>
      <c r="E1" s="520"/>
      <c r="F1" s="520"/>
      <c r="G1" s="520"/>
      <c r="H1" s="520"/>
      <c r="I1" s="520"/>
      <c r="J1" s="520"/>
      <c r="K1" s="520"/>
      <c r="L1" s="520"/>
      <c r="M1" s="520"/>
      <c r="N1" s="520"/>
      <c r="O1" s="520"/>
      <c r="P1" s="520"/>
      <c r="Q1" s="520"/>
      <c r="R1" s="520"/>
      <c r="S1" s="520"/>
      <c r="T1" s="58" t="s">
        <v>87</v>
      </c>
    </row>
    <row r="2" spans="1:21" s="1" customFormat="1" ht="30.75" customHeight="1">
      <c r="A2" s="520"/>
      <c r="B2" s="520"/>
      <c r="C2" s="520"/>
      <c r="D2" s="520"/>
      <c r="E2" s="520"/>
      <c r="F2" s="520"/>
      <c r="G2" s="520"/>
      <c r="H2" s="520"/>
      <c r="I2" s="520"/>
      <c r="J2" s="520"/>
      <c r="K2" s="520"/>
      <c r="L2" s="520"/>
      <c r="M2" s="520"/>
      <c r="N2" s="520"/>
      <c r="O2" s="520"/>
      <c r="P2" s="520"/>
      <c r="Q2" s="520"/>
      <c r="R2" s="520"/>
      <c r="S2" s="520"/>
      <c r="T2" s="59"/>
    </row>
    <row r="3" spans="1:21" s="1" customFormat="1" ht="21" customHeight="1">
      <c r="A3" s="60" t="s">
        <v>12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2"/>
      <c r="T3" s="63" t="s">
        <v>13</v>
      </c>
    </row>
    <row r="4" spans="1:21" s="1" customFormat="1" ht="21" customHeight="1">
      <c r="A4" s="519" t="s">
        <v>42</v>
      </c>
      <c r="B4" s="521" t="s">
        <v>43</v>
      </c>
      <c r="C4" s="521"/>
      <c r="D4" s="521"/>
      <c r="E4" s="519" t="s">
        <v>44</v>
      </c>
      <c r="F4" s="519" t="s">
        <v>45</v>
      </c>
      <c r="G4" s="521" t="s">
        <v>88</v>
      </c>
      <c r="H4" s="521"/>
      <c r="I4" s="521"/>
      <c r="J4" s="521"/>
      <c r="K4" s="521"/>
      <c r="L4" s="521" t="s">
        <v>89</v>
      </c>
      <c r="M4" s="521"/>
      <c r="N4" s="521"/>
      <c r="O4" s="521"/>
      <c r="P4" s="521"/>
      <c r="Q4" s="521"/>
      <c r="R4" s="521"/>
      <c r="S4" s="521"/>
      <c r="T4" s="521"/>
    </row>
    <row r="5" spans="1:21" s="1" customFormat="1" ht="42.75" customHeight="1">
      <c r="A5" s="519"/>
      <c r="B5" s="65" t="s">
        <v>58</v>
      </c>
      <c r="C5" s="65" t="s">
        <v>59</v>
      </c>
      <c r="D5" s="65" t="s">
        <v>60</v>
      </c>
      <c r="E5" s="519"/>
      <c r="F5" s="519"/>
      <c r="G5" s="64" t="s">
        <v>61</v>
      </c>
      <c r="H5" s="64" t="s">
        <v>90</v>
      </c>
      <c r="I5" s="64" t="s">
        <v>91</v>
      </c>
      <c r="J5" s="64" t="s">
        <v>92</v>
      </c>
      <c r="K5" s="64" t="s">
        <v>93</v>
      </c>
      <c r="L5" s="64" t="s">
        <v>61</v>
      </c>
      <c r="M5" s="64" t="s">
        <v>90</v>
      </c>
      <c r="N5" s="64" t="s">
        <v>91</v>
      </c>
      <c r="O5" s="64" t="s">
        <v>92</v>
      </c>
      <c r="P5" s="64" t="s">
        <v>94</v>
      </c>
      <c r="Q5" s="64" t="s">
        <v>95</v>
      </c>
      <c r="R5" s="64" t="s">
        <v>96</v>
      </c>
      <c r="S5" s="64" t="s">
        <v>93</v>
      </c>
      <c r="T5" s="64" t="s">
        <v>97</v>
      </c>
    </row>
    <row r="6" spans="1:21" s="1" customFormat="1" ht="21" customHeight="1">
      <c r="A6" s="65" t="s">
        <v>65</v>
      </c>
      <c r="B6" s="65" t="s">
        <v>65</v>
      </c>
      <c r="C6" s="65" t="s">
        <v>65</v>
      </c>
      <c r="D6" s="65" t="s">
        <v>65</v>
      </c>
      <c r="E6" s="65" t="s">
        <v>65</v>
      </c>
      <c r="F6" s="65">
        <v>1</v>
      </c>
      <c r="G6" s="65">
        <v>2</v>
      </c>
      <c r="H6" s="65">
        <f t="shared" ref="H6:T6" si="0">G6+1</f>
        <v>3</v>
      </c>
      <c r="I6" s="65">
        <f t="shared" si="0"/>
        <v>4</v>
      </c>
      <c r="J6" s="65">
        <f t="shared" si="0"/>
        <v>5</v>
      </c>
      <c r="K6" s="65">
        <f t="shared" si="0"/>
        <v>6</v>
      </c>
      <c r="L6" s="65">
        <f t="shared" si="0"/>
        <v>7</v>
      </c>
      <c r="M6" s="65">
        <f t="shared" si="0"/>
        <v>8</v>
      </c>
      <c r="N6" s="65">
        <f t="shared" si="0"/>
        <v>9</v>
      </c>
      <c r="O6" s="65">
        <f t="shared" si="0"/>
        <v>10</v>
      </c>
      <c r="P6" s="65">
        <f t="shared" si="0"/>
        <v>11</v>
      </c>
      <c r="Q6" s="65">
        <f t="shared" si="0"/>
        <v>12</v>
      </c>
      <c r="R6" s="65">
        <f t="shared" si="0"/>
        <v>13</v>
      </c>
      <c r="S6" s="65">
        <f t="shared" si="0"/>
        <v>14</v>
      </c>
      <c r="T6" s="65">
        <f t="shared" si="0"/>
        <v>15</v>
      </c>
      <c r="U6" s="66"/>
    </row>
    <row r="7" spans="1:21" s="1" customFormat="1" ht="27" customHeight="1">
      <c r="A7" s="67"/>
      <c r="B7" s="68"/>
      <c r="C7" s="69"/>
      <c r="D7" s="70"/>
      <c r="E7" s="71" t="s">
        <v>45</v>
      </c>
      <c r="F7" s="72">
        <v>299.515083</v>
      </c>
      <c r="G7" s="73">
        <v>208.99508299999999</v>
      </c>
      <c r="H7" s="74">
        <v>183.45108300000001</v>
      </c>
      <c r="I7" s="75">
        <v>25.544</v>
      </c>
      <c r="J7" s="76"/>
      <c r="K7" s="77"/>
      <c r="L7" s="78">
        <v>90.52</v>
      </c>
      <c r="M7" s="79">
        <v>32.01</v>
      </c>
      <c r="N7" s="80">
        <v>20.87</v>
      </c>
      <c r="O7" s="81">
        <v>21.14</v>
      </c>
      <c r="P7" s="82">
        <v>15</v>
      </c>
      <c r="Q7" s="83"/>
      <c r="R7" s="84"/>
      <c r="S7" s="85">
        <v>1.5</v>
      </c>
      <c r="T7" s="86"/>
      <c r="U7" s="66"/>
    </row>
    <row r="8" spans="1:21" s="1" customFormat="1" ht="27" customHeight="1">
      <c r="A8" s="67" t="s">
        <v>66</v>
      </c>
      <c r="B8" s="68"/>
      <c r="C8" s="69"/>
      <c r="D8" s="70"/>
      <c r="E8" s="87" t="s">
        <v>67</v>
      </c>
      <c r="F8" s="72">
        <v>299.515083</v>
      </c>
      <c r="G8" s="73">
        <v>208.99508299999999</v>
      </c>
      <c r="H8" s="74">
        <v>183.45108300000001</v>
      </c>
      <c r="I8" s="75">
        <v>25.544</v>
      </c>
      <c r="J8" s="76"/>
      <c r="K8" s="77"/>
      <c r="L8" s="78">
        <v>90.52</v>
      </c>
      <c r="M8" s="79">
        <v>32.01</v>
      </c>
      <c r="N8" s="80">
        <v>20.87</v>
      </c>
      <c r="O8" s="81">
        <v>21.14</v>
      </c>
      <c r="P8" s="82">
        <v>15</v>
      </c>
      <c r="Q8" s="83"/>
      <c r="R8" s="84"/>
      <c r="S8" s="85">
        <v>1.5</v>
      </c>
      <c r="T8" s="86"/>
    </row>
    <row r="9" spans="1:21" s="1" customFormat="1" ht="27" customHeight="1">
      <c r="A9" s="88" t="s">
        <v>68</v>
      </c>
      <c r="B9" s="89" t="s">
        <v>69</v>
      </c>
      <c r="C9" s="89" t="s">
        <v>70</v>
      </c>
      <c r="D9" s="89" t="s">
        <v>71</v>
      </c>
      <c r="E9" s="88" t="s">
        <v>72</v>
      </c>
      <c r="F9" s="90">
        <v>0.70399999999999996</v>
      </c>
      <c r="G9" s="90">
        <v>0.70399999999999996</v>
      </c>
      <c r="H9" s="91"/>
      <c r="I9" s="91">
        <v>0.70399999999999996</v>
      </c>
      <c r="J9" s="91"/>
      <c r="K9" s="91"/>
      <c r="L9" s="90"/>
      <c r="M9" s="91"/>
      <c r="N9" s="90"/>
      <c r="O9" s="90"/>
      <c r="P9" s="90"/>
      <c r="Q9" s="90"/>
      <c r="R9" s="90"/>
      <c r="S9" s="90"/>
      <c r="T9" s="90"/>
    </row>
    <row r="10" spans="1:21" s="1" customFormat="1" ht="27" customHeight="1">
      <c r="A10" s="88" t="s">
        <v>68</v>
      </c>
      <c r="B10" s="89" t="s">
        <v>69</v>
      </c>
      <c r="C10" s="89" t="s">
        <v>70</v>
      </c>
      <c r="D10" s="89" t="s">
        <v>70</v>
      </c>
      <c r="E10" s="88" t="s">
        <v>73</v>
      </c>
      <c r="F10" s="90">
        <v>10.12706</v>
      </c>
      <c r="G10" s="90">
        <v>10.12706</v>
      </c>
      <c r="H10" s="91">
        <v>10.12706</v>
      </c>
      <c r="I10" s="91"/>
      <c r="J10" s="91"/>
      <c r="K10" s="91"/>
      <c r="L10" s="90"/>
      <c r="M10" s="91"/>
      <c r="N10" s="90"/>
      <c r="O10" s="90"/>
      <c r="P10" s="90"/>
      <c r="Q10" s="90"/>
      <c r="R10" s="90"/>
      <c r="S10" s="90"/>
      <c r="T10" s="90"/>
    </row>
    <row r="11" spans="1:21" s="1" customFormat="1" ht="27" customHeight="1">
      <c r="A11" s="88" t="s">
        <v>68</v>
      </c>
      <c r="B11" s="89" t="s">
        <v>69</v>
      </c>
      <c r="C11" s="89" t="s">
        <v>70</v>
      </c>
      <c r="D11" s="89" t="s">
        <v>74</v>
      </c>
      <c r="E11" s="88" t="s">
        <v>75</v>
      </c>
      <c r="F11" s="90">
        <v>5.0635000000000003</v>
      </c>
      <c r="G11" s="90">
        <v>5.0635000000000003</v>
      </c>
      <c r="H11" s="91">
        <v>5.0635000000000003</v>
      </c>
      <c r="I11" s="91"/>
      <c r="J11" s="91"/>
      <c r="K11" s="91"/>
      <c r="L11" s="90"/>
      <c r="M11" s="91"/>
      <c r="N11" s="90"/>
      <c r="O11" s="90"/>
      <c r="P11" s="90"/>
      <c r="Q11" s="90"/>
      <c r="R11" s="90"/>
      <c r="S11" s="90"/>
      <c r="T11" s="90"/>
    </row>
    <row r="12" spans="1:21" s="1" customFormat="1" ht="27" customHeight="1">
      <c r="A12" s="88" t="s">
        <v>68</v>
      </c>
      <c r="B12" s="89" t="s">
        <v>76</v>
      </c>
      <c r="C12" s="89" t="s">
        <v>77</v>
      </c>
      <c r="D12" s="89" t="s">
        <v>71</v>
      </c>
      <c r="E12" s="88" t="s">
        <v>78</v>
      </c>
      <c r="F12" s="90">
        <v>6.3293999999999997</v>
      </c>
      <c r="G12" s="90">
        <v>6.3293999999999997</v>
      </c>
      <c r="H12" s="91">
        <v>6.3293999999999997</v>
      </c>
      <c r="I12" s="91"/>
      <c r="J12" s="91"/>
      <c r="K12" s="91"/>
      <c r="L12" s="90"/>
      <c r="M12" s="91"/>
      <c r="N12" s="90"/>
      <c r="O12" s="90"/>
      <c r="P12" s="90"/>
      <c r="Q12" s="90"/>
      <c r="R12" s="90"/>
      <c r="S12" s="90"/>
      <c r="T12" s="90"/>
    </row>
    <row r="13" spans="1:21" s="1" customFormat="1" ht="27" customHeight="1">
      <c r="A13" s="88" t="s">
        <v>68</v>
      </c>
      <c r="B13" s="89" t="s">
        <v>79</v>
      </c>
      <c r="C13" s="89" t="s">
        <v>80</v>
      </c>
      <c r="D13" s="89" t="s">
        <v>71</v>
      </c>
      <c r="E13" s="88" t="s">
        <v>81</v>
      </c>
      <c r="F13" s="90">
        <v>248.58510699999999</v>
      </c>
      <c r="G13" s="90">
        <v>173.06510700000001</v>
      </c>
      <c r="H13" s="91">
        <v>148.22510700000001</v>
      </c>
      <c r="I13" s="91">
        <v>24.84</v>
      </c>
      <c r="J13" s="91"/>
      <c r="K13" s="91"/>
      <c r="L13" s="90">
        <v>75.52</v>
      </c>
      <c r="M13" s="91">
        <v>32.01</v>
      </c>
      <c r="N13" s="90">
        <v>20.87</v>
      </c>
      <c r="O13" s="90">
        <v>21.14</v>
      </c>
      <c r="P13" s="90"/>
      <c r="Q13" s="90"/>
      <c r="R13" s="90"/>
      <c r="S13" s="90">
        <v>1.5</v>
      </c>
      <c r="T13" s="90"/>
    </row>
    <row r="14" spans="1:21" s="1" customFormat="1" ht="27" customHeight="1">
      <c r="A14" s="88" t="s">
        <v>68</v>
      </c>
      <c r="B14" s="89" t="s">
        <v>79</v>
      </c>
      <c r="C14" s="89" t="s">
        <v>80</v>
      </c>
      <c r="D14" s="89" t="s">
        <v>82</v>
      </c>
      <c r="E14" s="88" t="s">
        <v>83</v>
      </c>
      <c r="F14" s="90">
        <v>15</v>
      </c>
      <c r="G14" s="90"/>
      <c r="H14" s="91"/>
      <c r="I14" s="91"/>
      <c r="J14" s="91"/>
      <c r="K14" s="91"/>
      <c r="L14" s="90">
        <v>15</v>
      </c>
      <c r="M14" s="91"/>
      <c r="N14" s="90"/>
      <c r="O14" s="90"/>
      <c r="P14" s="90">
        <v>15</v>
      </c>
      <c r="Q14" s="90"/>
      <c r="R14" s="90"/>
      <c r="S14" s="90"/>
      <c r="T14" s="90"/>
    </row>
    <row r="15" spans="1:21" s="1" customFormat="1" ht="27" customHeight="1">
      <c r="A15" s="88" t="s">
        <v>68</v>
      </c>
      <c r="B15" s="89" t="s">
        <v>84</v>
      </c>
      <c r="C15" s="89" t="s">
        <v>80</v>
      </c>
      <c r="D15" s="89" t="s">
        <v>71</v>
      </c>
      <c r="E15" s="88" t="s">
        <v>85</v>
      </c>
      <c r="F15" s="90">
        <v>13.706016</v>
      </c>
      <c r="G15" s="90">
        <v>13.706016</v>
      </c>
      <c r="H15" s="91">
        <v>13.706016</v>
      </c>
      <c r="I15" s="91"/>
      <c r="J15" s="91"/>
      <c r="K15" s="91"/>
      <c r="L15" s="90"/>
      <c r="M15" s="91"/>
      <c r="N15" s="90"/>
      <c r="O15" s="90"/>
      <c r="P15" s="90"/>
      <c r="Q15" s="90"/>
      <c r="R15" s="90"/>
      <c r="S15" s="90"/>
      <c r="T15" s="90"/>
    </row>
    <row r="16" spans="1:21" s="1" customFormat="1" ht="21" customHeight="1">
      <c r="A16" s="92"/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</row>
    <row r="17" s="1" customFormat="1" ht="25.5" customHeight="1"/>
    <row r="18" s="1" customFormat="1" ht="25.5" customHeight="1"/>
    <row r="19" s="1" customFormat="1" ht="25.5" customHeight="1"/>
    <row r="20" s="1" customFormat="1" ht="25.5" customHeight="1"/>
    <row r="21" s="1" customFormat="1" ht="25.5" customHeight="1"/>
    <row r="22" s="1" customFormat="1" ht="25.5" customHeight="1"/>
    <row r="23" s="1" customFormat="1" ht="25.5" customHeight="1"/>
    <row r="24" s="1" customFormat="1" ht="25.5" customHeight="1"/>
    <row r="25" s="1" customFormat="1" ht="21" customHeight="1"/>
    <row r="26" s="1" customFormat="1" ht="21" customHeight="1"/>
  </sheetData>
  <sheetProtection sheet="1" formatCells="0" formatColumns="0" formatRows="0" insertColumns="0" insertRows="0" insertHyperlinks="0" deleteColumns="0" deleteRows="0" sort="0" autoFilter="0" pivotTables="0"/>
  <mergeCells count="7">
    <mergeCell ref="F4:F5"/>
    <mergeCell ref="A1:S2"/>
    <mergeCell ref="A4:A5"/>
    <mergeCell ref="B4:D4"/>
    <mergeCell ref="E4:E5"/>
    <mergeCell ref="G4:K4"/>
    <mergeCell ref="L4:T4"/>
  </mergeCells>
  <phoneticPr fontId="506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U33"/>
  <sheetViews>
    <sheetView showGridLines="0" workbookViewId="0">
      <selection sqref="A1:R2"/>
    </sheetView>
  </sheetViews>
  <sheetFormatPr defaultRowHeight="12.75" customHeight="1"/>
  <cols>
    <col min="1" max="1" width="9.85546875" style="1" customWidth="1"/>
    <col min="2" max="2" width="7.140625" style="1" customWidth="1"/>
    <col min="3" max="3" width="7" style="1" customWidth="1"/>
    <col min="4" max="4" width="22.42578125" style="1" customWidth="1"/>
    <col min="5" max="6" width="12.5703125" style="1" customWidth="1"/>
    <col min="7" max="10" width="13.140625" style="1" customWidth="1"/>
    <col min="11" max="11" width="12.5703125" style="1" customWidth="1"/>
    <col min="12" max="12" width="10.7109375" style="1" customWidth="1"/>
    <col min="13" max="13" width="13.140625" style="1" customWidth="1"/>
    <col min="14" max="14" width="10.7109375" style="1" customWidth="1"/>
    <col min="15" max="15" width="8.5703125" style="1" customWidth="1"/>
    <col min="16" max="17" width="10.7109375" style="1" customWidth="1"/>
    <col min="18" max="19" width="13.140625" style="1" customWidth="1"/>
    <col min="20" max="21" width="9.140625" style="1" customWidth="1"/>
  </cols>
  <sheetData>
    <row r="1" spans="1:20" s="1" customFormat="1" ht="21" customHeight="1">
      <c r="A1" s="522" t="s">
        <v>98</v>
      </c>
      <c r="B1" s="522"/>
      <c r="C1" s="522"/>
      <c r="D1" s="522"/>
      <c r="E1" s="522"/>
      <c r="F1" s="522"/>
      <c r="G1" s="522"/>
      <c r="H1" s="522"/>
      <c r="I1" s="522"/>
      <c r="J1" s="522"/>
      <c r="K1" s="522"/>
      <c r="L1" s="522"/>
      <c r="M1" s="522"/>
      <c r="N1" s="522"/>
      <c r="O1" s="522"/>
      <c r="P1" s="522"/>
      <c r="Q1" s="522"/>
      <c r="R1" s="522"/>
      <c r="S1" s="93"/>
    </row>
    <row r="2" spans="1:20" s="1" customFormat="1" ht="30.75" customHeight="1">
      <c r="A2" s="522"/>
      <c r="B2" s="522"/>
      <c r="C2" s="522"/>
      <c r="D2" s="522"/>
      <c r="E2" s="522"/>
      <c r="F2" s="522"/>
      <c r="G2" s="522"/>
      <c r="H2" s="522"/>
      <c r="I2" s="522"/>
      <c r="J2" s="522"/>
      <c r="K2" s="522"/>
      <c r="L2" s="522"/>
      <c r="M2" s="522"/>
      <c r="N2" s="522"/>
      <c r="O2" s="522"/>
      <c r="P2" s="522"/>
      <c r="Q2" s="522"/>
      <c r="R2" s="522"/>
      <c r="S2" s="94"/>
    </row>
    <row r="3" spans="1:20" s="1" customFormat="1" ht="21" customHeight="1">
      <c r="A3" s="95" t="s">
        <v>12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7"/>
      <c r="S3" s="98" t="s">
        <v>13</v>
      </c>
    </row>
    <row r="4" spans="1:20" s="1" customFormat="1" ht="21" customHeight="1">
      <c r="A4" s="523" t="s">
        <v>43</v>
      </c>
      <c r="B4" s="523"/>
      <c r="C4" s="523"/>
      <c r="D4" s="524" t="s">
        <v>99</v>
      </c>
      <c r="E4" s="524" t="s">
        <v>45</v>
      </c>
      <c r="F4" s="523" t="s">
        <v>88</v>
      </c>
      <c r="G4" s="523"/>
      <c r="H4" s="523"/>
      <c r="I4" s="523"/>
      <c r="J4" s="523"/>
      <c r="K4" s="523" t="s">
        <v>89</v>
      </c>
      <c r="L4" s="523"/>
      <c r="M4" s="523"/>
      <c r="N4" s="523"/>
      <c r="O4" s="523"/>
      <c r="P4" s="523"/>
      <c r="Q4" s="523"/>
      <c r="R4" s="523"/>
      <c r="S4" s="523"/>
    </row>
    <row r="5" spans="1:20" s="1" customFormat="1" ht="42.75" customHeight="1">
      <c r="A5" s="99" t="s">
        <v>58</v>
      </c>
      <c r="B5" s="99" t="s">
        <v>59</v>
      </c>
      <c r="C5" s="99" t="s">
        <v>60</v>
      </c>
      <c r="D5" s="524"/>
      <c r="E5" s="524"/>
      <c r="F5" s="100" t="s">
        <v>61</v>
      </c>
      <c r="G5" s="100" t="s">
        <v>90</v>
      </c>
      <c r="H5" s="100" t="s">
        <v>91</v>
      </c>
      <c r="I5" s="100" t="s">
        <v>92</v>
      </c>
      <c r="J5" s="100" t="s">
        <v>93</v>
      </c>
      <c r="K5" s="100" t="s">
        <v>61</v>
      </c>
      <c r="L5" s="100" t="s">
        <v>90</v>
      </c>
      <c r="M5" s="100" t="s">
        <v>91</v>
      </c>
      <c r="N5" s="100" t="s">
        <v>92</v>
      </c>
      <c r="O5" s="100" t="s">
        <v>94</v>
      </c>
      <c r="P5" s="100" t="s">
        <v>95</v>
      </c>
      <c r="Q5" s="100" t="s">
        <v>96</v>
      </c>
      <c r="R5" s="100" t="s">
        <v>93</v>
      </c>
      <c r="S5" s="100" t="s">
        <v>97</v>
      </c>
    </row>
    <row r="6" spans="1:20" s="1" customFormat="1" ht="21" customHeight="1">
      <c r="A6" s="99" t="s">
        <v>65</v>
      </c>
      <c r="B6" s="99" t="s">
        <v>65</v>
      </c>
      <c r="C6" s="99" t="s">
        <v>65</v>
      </c>
      <c r="D6" s="99" t="s">
        <v>65</v>
      </c>
      <c r="E6" s="99">
        <v>1</v>
      </c>
      <c r="F6" s="99">
        <v>2</v>
      </c>
      <c r="G6" s="99">
        <f t="shared" ref="G6:S6" si="0">F6+1</f>
        <v>3</v>
      </c>
      <c r="H6" s="99">
        <f t="shared" si="0"/>
        <v>4</v>
      </c>
      <c r="I6" s="99">
        <f t="shared" si="0"/>
        <v>5</v>
      </c>
      <c r="J6" s="99">
        <f t="shared" si="0"/>
        <v>6</v>
      </c>
      <c r="K6" s="99">
        <f t="shared" si="0"/>
        <v>7</v>
      </c>
      <c r="L6" s="99">
        <f t="shared" si="0"/>
        <v>8</v>
      </c>
      <c r="M6" s="99">
        <f t="shared" si="0"/>
        <v>9</v>
      </c>
      <c r="N6" s="99">
        <f t="shared" si="0"/>
        <v>10</v>
      </c>
      <c r="O6" s="99">
        <f t="shared" si="0"/>
        <v>11</v>
      </c>
      <c r="P6" s="99">
        <f t="shared" si="0"/>
        <v>12</v>
      </c>
      <c r="Q6" s="99">
        <f t="shared" si="0"/>
        <v>13</v>
      </c>
      <c r="R6" s="99">
        <f t="shared" si="0"/>
        <v>14</v>
      </c>
      <c r="S6" s="99">
        <f t="shared" si="0"/>
        <v>15</v>
      </c>
      <c r="T6" s="101"/>
    </row>
    <row r="7" spans="1:20" s="1" customFormat="1" ht="27" customHeight="1">
      <c r="A7" s="102"/>
      <c r="B7" s="103"/>
      <c r="C7" s="104"/>
      <c r="D7" s="105" t="s">
        <v>45</v>
      </c>
      <c r="E7" s="106">
        <v>299.515083</v>
      </c>
      <c r="F7" s="107">
        <v>208.99508299999999</v>
      </c>
      <c r="G7" s="108">
        <v>183.45108300000001</v>
      </c>
      <c r="H7" s="109">
        <v>25.544</v>
      </c>
      <c r="I7" s="110"/>
      <c r="J7" s="111"/>
      <c r="K7" s="112">
        <v>90.52</v>
      </c>
      <c r="L7" s="113">
        <v>32.01</v>
      </c>
      <c r="M7" s="114">
        <v>20.87</v>
      </c>
      <c r="N7" s="115">
        <v>21.14</v>
      </c>
      <c r="O7" s="116">
        <v>15</v>
      </c>
      <c r="P7" s="117"/>
      <c r="Q7" s="118"/>
      <c r="R7" s="119">
        <v>1.5</v>
      </c>
      <c r="S7" s="120"/>
      <c r="T7" s="101"/>
    </row>
    <row r="8" spans="1:20" s="1" customFormat="1" ht="27" customHeight="1">
      <c r="A8" s="102" t="s">
        <v>69</v>
      </c>
      <c r="B8" s="103"/>
      <c r="C8" s="104"/>
      <c r="D8" s="121" t="s">
        <v>100</v>
      </c>
      <c r="E8" s="106">
        <v>15.89456</v>
      </c>
      <c r="F8" s="107">
        <v>15.89456</v>
      </c>
      <c r="G8" s="108">
        <v>15.19056</v>
      </c>
      <c r="H8" s="109">
        <v>0.70399999999999996</v>
      </c>
      <c r="I8" s="110"/>
      <c r="J8" s="111"/>
      <c r="K8" s="112"/>
      <c r="L8" s="113"/>
      <c r="M8" s="114"/>
      <c r="N8" s="115"/>
      <c r="O8" s="116"/>
      <c r="P8" s="117"/>
      <c r="Q8" s="118"/>
      <c r="R8" s="119"/>
      <c r="S8" s="120"/>
    </row>
    <row r="9" spans="1:20" s="1" customFormat="1" ht="27" customHeight="1">
      <c r="A9" s="102"/>
      <c r="B9" s="103" t="s">
        <v>101</v>
      </c>
      <c r="C9" s="104"/>
      <c r="D9" s="121" t="s">
        <v>102</v>
      </c>
      <c r="E9" s="106">
        <v>15.89456</v>
      </c>
      <c r="F9" s="107">
        <v>15.89456</v>
      </c>
      <c r="G9" s="108">
        <v>15.19056</v>
      </c>
      <c r="H9" s="109">
        <v>0.70399999999999996</v>
      </c>
      <c r="I9" s="110"/>
      <c r="J9" s="111"/>
      <c r="K9" s="112"/>
      <c r="L9" s="113"/>
      <c r="M9" s="114"/>
      <c r="N9" s="115"/>
      <c r="O9" s="116"/>
      <c r="P9" s="117"/>
      <c r="Q9" s="118"/>
      <c r="R9" s="119"/>
      <c r="S9" s="120"/>
    </row>
    <row r="10" spans="1:20" s="1" customFormat="1" ht="27" customHeight="1">
      <c r="A10" s="122" t="s">
        <v>103</v>
      </c>
      <c r="B10" s="122" t="s">
        <v>104</v>
      </c>
      <c r="C10" s="122" t="s">
        <v>71</v>
      </c>
      <c r="D10" s="123" t="s">
        <v>105</v>
      </c>
      <c r="E10" s="124">
        <v>0.70399999999999996</v>
      </c>
      <c r="F10" s="124">
        <v>0.70399999999999996</v>
      </c>
      <c r="G10" s="125"/>
      <c r="H10" s="125">
        <v>0.70399999999999996</v>
      </c>
      <c r="I10" s="125"/>
      <c r="J10" s="125"/>
      <c r="K10" s="124"/>
      <c r="L10" s="125"/>
      <c r="M10" s="124"/>
      <c r="N10" s="124"/>
      <c r="O10" s="124"/>
      <c r="P10" s="124"/>
      <c r="Q10" s="124"/>
      <c r="R10" s="124"/>
      <c r="S10" s="124"/>
    </row>
    <row r="11" spans="1:20" s="1" customFormat="1" ht="27" customHeight="1">
      <c r="A11" s="122" t="s">
        <v>103</v>
      </c>
      <c r="B11" s="122" t="s">
        <v>104</v>
      </c>
      <c r="C11" s="122" t="s">
        <v>70</v>
      </c>
      <c r="D11" s="123" t="s">
        <v>106</v>
      </c>
      <c r="E11" s="124">
        <v>10.12706</v>
      </c>
      <c r="F11" s="124">
        <v>10.12706</v>
      </c>
      <c r="G11" s="125">
        <v>10.12706</v>
      </c>
      <c r="H11" s="125"/>
      <c r="I11" s="125"/>
      <c r="J11" s="125"/>
      <c r="K11" s="124"/>
      <c r="L11" s="125"/>
      <c r="M11" s="124"/>
      <c r="N11" s="124"/>
      <c r="O11" s="124"/>
      <c r="P11" s="124"/>
      <c r="Q11" s="124"/>
      <c r="R11" s="124"/>
      <c r="S11" s="124"/>
    </row>
    <row r="12" spans="1:20" s="1" customFormat="1" ht="27" customHeight="1">
      <c r="A12" s="122" t="s">
        <v>103</v>
      </c>
      <c r="B12" s="122" t="s">
        <v>104</v>
      </c>
      <c r="C12" s="122" t="s">
        <v>74</v>
      </c>
      <c r="D12" s="123" t="s">
        <v>107</v>
      </c>
      <c r="E12" s="124">
        <v>5.0635000000000003</v>
      </c>
      <c r="F12" s="124">
        <v>5.0635000000000003</v>
      </c>
      <c r="G12" s="125">
        <v>5.0635000000000003</v>
      </c>
      <c r="H12" s="125"/>
      <c r="I12" s="125"/>
      <c r="J12" s="125"/>
      <c r="K12" s="124"/>
      <c r="L12" s="125"/>
      <c r="M12" s="124"/>
      <c r="N12" s="124"/>
      <c r="O12" s="124"/>
      <c r="P12" s="124"/>
      <c r="Q12" s="124"/>
      <c r="R12" s="124"/>
      <c r="S12" s="124"/>
    </row>
    <row r="13" spans="1:20" s="1" customFormat="1" ht="27" customHeight="1">
      <c r="A13" s="102" t="s">
        <v>76</v>
      </c>
      <c r="B13" s="103"/>
      <c r="C13" s="104"/>
      <c r="D13" s="121" t="s">
        <v>108</v>
      </c>
      <c r="E13" s="106">
        <v>6.3293999999999997</v>
      </c>
      <c r="F13" s="107">
        <v>6.3293999999999997</v>
      </c>
      <c r="G13" s="108">
        <v>6.3293999999999997</v>
      </c>
      <c r="H13" s="109"/>
      <c r="I13" s="110"/>
      <c r="J13" s="111"/>
      <c r="K13" s="112"/>
      <c r="L13" s="113"/>
      <c r="M13" s="114"/>
      <c r="N13" s="115"/>
      <c r="O13" s="116"/>
      <c r="P13" s="117"/>
      <c r="Q13" s="118"/>
      <c r="R13" s="119"/>
      <c r="S13" s="120"/>
    </row>
    <row r="14" spans="1:20" s="1" customFormat="1" ht="27" customHeight="1">
      <c r="A14" s="102"/>
      <c r="B14" s="103" t="s">
        <v>109</v>
      </c>
      <c r="C14" s="104"/>
      <c r="D14" s="121" t="s">
        <v>110</v>
      </c>
      <c r="E14" s="106">
        <v>6.3293999999999997</v>
      </c>
      <c r="F14" s="107">
        <v>6.3293999999999997</v>
      </c>
      <c r="G14" s="108">
        <v>6.3293999999999997</v>
      </c>
      <c r="H14" s="109"/>
      <c r="I14" s="110"/>
      <c r="J14" s="111"/>
      <c r="K14" s="112"/>
      <c r="L14" s="113"/>
      <c r="M14" s="114"/>
      <c r="N14" s="115"/>
      <c r="O14" s="116"/>
      <c r="P14" s="117"/>
      <c r="Q14" s="118"/>
      <c r="R14" s="119"/>
      <c r="S14" s="120"/>
    </row>
    <row r="15" spans="1:20" s="1" customFormat="1" ht="27" customHeight="1">
      <c r="A15" s="122" t="s">
        <v>111</v>
      </c>
      <c r="B15" s="122" t="s">
        <v>112</v>
      </c>
      <c r="C15" s="122" t="s">
        <v>71</v>
      </c>
      <c r="D15" s="123" t="s">
        <v>113</v>
      </c>
      <c r="E15" s="124">
        <v>6.3293999999999997</v>
      </c>
      <c r="F15" s="124">
        <v>6.3293999999999997</v>
      </c>
      <c r="G15" s="125">
        <v>6.3293999999999997</v>
      </c>
      <c r="H15" s="125"/>
      <c r="I15" s="125"/>
      <c r="J15" s="125"/>
      <c r="K15" s="124"/>
      <c r="L15" s="125"/>
      <c r="M15" s="124"/>
      <c r="N15" s="124"/>
      <c r="O15" s="124"/>
      <c r="P15" s="124"/>
      <c r="Q15" s="124"/>
      <c r="R15" s="124"/>
      <c r="S15" s="124"/>
    </row>
    <row r="16" spans="1:20" s="1" customFormat="1" ht="27" customHeight="1">
      <c r="A16" s="102" t="s">
        <v>79</v>
      </c>
      <c r="B16" s="103"/>
      <c r="C16" s="104"/>
      <c r="D16" s="121" t="s">
        <v>114</v>
      </c>
      <c r="E16" s="106">
        <v>263.58510699999999</v>
      </c>
      <c r="F16" s="107">
        <v>173.06510700000001</v>
      </c>
      <c r="G16" s="108">
        <v>148.22510700000001</v>
      </c>
      <c r="H16" s="109">
        <v>24.84</v>
      </c>
      <c r="I16" s="110"/>
      <c r="J16" s="111"/>
      <c r="K16" s="112">
        <v>90.52</v>
      </c>
      <c r="L16" s="113">
        <v>32.01</v>
      </c>
      <c r="M16" s="114">
        <v>20.87</v>
      </c>
      <c r="N16" s="115">
        <v>21.14</v>
      </c>
      <c r="O16" s="116">
        <v>15</v>
      </c>
      <c r="P16" s="117"/>
      <c r="Q16" s="118"/>
      <c r="R16" s="119">
        <v>1.5</v>
      </c>
      <c r="S16" s="120"/>
    </row>
    <row r="17" spans="1:19" s="1" customFormat="1" ht="27" customHeight="1">
      <c r="A17" s="102"/>
      <c r="B17" s="103" t="s">
        <v>115</v>
      </c>
      <c r="C17" s="104"/>
      <c r="D17" s="121" t="s">
        <v>116</v>
      </c>
      <c r="E17" s="106">
        <v>263.58510699999999</v>
      </c>
      <c r="F17" s="107">
        <v>173.06510700000001</v>
      </c>
      <c r="G17" s="108">
        <v>148.22510700000001</v>
      </c>
      <c r="H17" s="109">
        <v>24.84</v>
      </c>
      <c r="I17" s="110"/>
      <c r="J17" s="111"/>
      <c r="K17" s="112">
        <v>90.52</v>
      </c>
      <c r="L17" s="113">
        <v>32.01</v>
      </c>
      <c r="M17" s="114">
        <v>20.87</v>
      </c>
      <c r="N17" s="115">
        <v>21.14</v>
      </c>
      <c r="O17" s="116">
        <v>15</v>
      </c>
      <c r="P17" s="117"/>
      <c r="Q17" s="118"/>
      <c r="R17" s="119">
        <v>1.5</v>
      </c>
      <c r="S17" s="120"/>
    </row>
    <row r="18" spans="1:19" s="1" customFormat="1" ht="27" customHeight="1">
      <c r="A18" s="122" t="s">
        <v>117</v>
      </c>
      <c r="B18" s="122" t="s">
        <v>118</v>
      </c>
      <c r="C18" s="122" t="s">
        <v>71</v>
      </c>
      <c r="D18" s="123" t="s">
        <v>119</v>
      </c>
      <c r="E18" s="124">
        <v>248.58510699999999</v>
      </c>
      <c r="F18" s="124">
        <v>173.06510700000001</v>
      </c>
      <c r="G18" s="125">
        <v>148.22510700000001</v>
      </c>
      <c r="H18" s="125">
        <v>24.84</v>
      </c>
      <c r="I18" s="125"/>
      <c r="J18" s="125"/>
      <c r="K18" s="124">
        <v>75.52</v>
      </c>
      <c r="L18" s="125">
        <v>32.01</v>
      </c>
      <c r="M18" s="124">
        <v>20.87</v>
      </c>
      <c r="N18" s="124">
        <v>21.14</v>
      </c>
      <c r="O18" s="124"/>
      <c r="P18" s="124"/>
      <c r="Q18" s="124"/>
      <c r="R18" s="124">
        <v>1.5</v>
      </c>
      <c r="S18" s="124"/>
    </row>
    <row r="19" spans="1:19" s="1" customFormat="1" ht="27" customHeight="1">
      <c r="A19" s="122" t="s">
        <v>117</v>
      </c>
      <c r="B19" s="122" t="s">
        <v>118</v>
      </c>
      <c r="C19" s="122" t="s">
        <v>82</v>
      </c>
      <c r="D19" s="123" t="s">
        <v>120</v>
      </c>
      <c r="E19" s="124">
        <v>15</v>
      </c>
      <c r="F19" s="124"/>
      <c r="G19" s="125"/>
      <c r="H19" s="125"/>
      <c r="I19" s="125"/>
      <c r="J19" s="125"/>
      <c r="K19" s="124">
        <v>15</v>
      </c>
      <c r="L19" s="125"/>
      <c r="M19" s="124"/>
      <c r="N19" s="124"/>
      <c r="O19" s="124">
        <v>15</v>
      </c>
      <c r="P19" s="124"/>
      <c r="Q19" s="124"/>
      <c r="R19" s="124"/>
      <c r="S19" s="124"/>
    </row>
    <row r="20" spans="1:19" s="1" customFormat="1" ht="27" customHeight="1">
      <c r="A20" s="102" t="s">
        <v>84</v>
      </c>
      <c r="B20" s="103"/>
      <c r="C20" s="104"/>
      <c r="D20" s="121" t="s">
        <v>121</v>
      </c>
      <c r="E20" s="106">
        <v>13.706016</v>
      </c>
      <c r="F20" s="107">
        <v>13.706016</v>
      </c>
      <c r="G20" s="108">
        <v>13.706016</v>
      </c>
      <c r="H20" s="109"/>
      <c r="I20" s="110"/>
      <c r="J20" s="111"/>
      <c r="K20" s="112"/>
      <c r="L20" s="113"/>
      <c r="M20" s="114"/>
      <c r="N20" s="115"/>
      <c r="O20" s="116"/>
      <c r="P20" s="117"/>
      <c r="Q20" s="118"/>
      <c r="R20" s="119"/>
      <c r="S20" s="120"/>
    </row>
    <row r="21" spans="1:19" s="1" customFormat="1" ht="27" customHeight="1">
      <c r="A21" s="102"/>
      <c r="B21" s="103" t="s">
        <v>115</v>
      </c>
      <c r="C21" s="104"/>
      <c r="D21" s="121" t="s">
        <v>122</v>
      </c>
      <c r="E21" s="106">
        <v>13.706016</v>
      </c>
      <c r="F21" s="107">
        <v>13.706016</v>
      </c>
      <c r="G21" s="108">
        <v>13.706016</v>
      </c>
      <c r="H21" s="109"/>
      <c r="I21" s="110"/>
      <c r="J21" s="111"/>
      <c r="K21" s="112"/>
      <c r="L21" s="113"/>
      <c r="M21" s="114"/>
      <c r="N21" s="115"/>
      <c r="O21" s="116"/>
      <c r="P21" s="117"/>
      <c r="Q21" s="118"/>
      <c r="R21" s="119"/>
      <c r="S21" s="120"/>
    </row>
    <row r="22" spans="1:19" s="1" customFormat="1" ht="27" customHeight="1">
      <c r="A22" s="122" t="s">
        <v>123</v>
      </c>
      <c r="B22" s="122" t="s">
        <v>118</v>
      </c>
      <c r="C22" s="122" t="s">
        <v>71</v>
      </c>
      <c r="D22" s="123" t="s">
        <v>124</v>
      </c>
      <c r="E22" s="124">
        <v>13.706016</v>
      </c>
      <c r="F22" s="124">
        <v>13.706016</v>
      </c>
      <c r="G22" s="125">
        <v>13.706016</v>
      </c>
      <c r="H22" s="125"/>
      <c r="I22" s="125"/>
      <c r="J22" s="125"/>
      <c r="K22" s="124"/>
      <c r="L22" s="125"/>
      <c r="M22" s="124"/>
      <c r="N22" s="124"/>
      <c r="O22" s="124"/>
      <c r="P22" s="124"/>
      <c r="Q22" s="124"/>
      <c r="R22" s="124"/>
      <c r="S22" s="124"/>
    </row>
    <row r="23" spans="1:19" s="1" customFormat="1" ht="21" customHeight="1">
      <c r="A23" s="126"/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</row>
    <row r="24" spans="1:19" s="1" customFormat="1" ht="25.5" customHeight="1"/>
    <row r="25" spans="1:19" s="1" customFormat="1" ht="25.5" customHeight="1"/>
    <row r="26" spans="1:19" s="1" customFormat="1" ht="25.5" customHeight="1"/>
    <row r="27" spans="1:19" s="1" customFormat="1" ht="25.5" customHeight="1"/>
    <row r="28" spans="1:19" s="1" customFormat="1" ht="25.5" customHeight="1"/>
    <row r="29" spans="1:19" s="1" customFormat="1" ht="25.5" customHeight="1"/>
    <row r="30" spans="1:19" s="1" customFormat="1" ht="25.5" customHeight="1"/>
    <row r="31" spans="1:19" s="1" customFormat="1" ht="25.5" customHeight="1"/>
    <row r="32" spans="1:19" s="1" customFormat="1" ht="21" customHeight="1"/>
    <row r="33" s="1" customFormat="1" ht="21" customHeight="1"/>
  </sheetData>
  <sheetProtection sheet="1" formatCells="0" formatColumns="0" formatRows="0" insertColumns="0" insertRows="0" insertHyperlinks="0" deleteColumns="0" deleteRows="0" sort="0" autoFilter="0" pivotTables="0"/>
  <mergeCells count="6">
    <mergeCell ref="A1:R2"/>
    <mergeCell ref="A4:C4"/>
    <mergeCell ref="D4:D5"/>
    <mergeCell ref="E4:E5"/>
    <mergeCell ref="F4:J4"/>
    <mergeCell ref="K4:S4"/>
  </mergeCells>
  <phoneticPr fontId="506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C53"/>
  <sheetViews>
    <sheetView showGridLines="0" workbookViewId="0"/>
  </sheetViews>
  <sheetFormatPr defaultRowHeight="12.75" customHeight="1"/>
  <cols>
    <col min="1" max="1" width="59.140625" style="1" customWidth="1"/>
    <col min="2" max="2" width="56.28515625" style="1" customWidth="1"/>
    <col min="3" max="3" width="9.140625" style="1" customWidth="1"/>
  </cols>
  <sheetData>
    <row r="1" spans="1:2" s="1" customFormat="1" ht="22.5" customHeight="1">
      <c r="B1" s="127" t="s">
        <v>125</v>
      </c>
    </row>
    <row r="2" spans="1:2" s="1" customFormat="1" ht="27.75" customHeight="1">
      <c r="A2" s="525" t="s">
        <v>126</v>
      </c>
      <c r="B2" s="526"/>
    </row>
    <row r="3" spans="1:2" s="1" customFormat="1" ht="18.75" customHeight="1"/>
    <row r="4" spans="1:2" s="1" customFormat="1" ht="19.5" customHeight="1">
      <c r="A4" s="128" t="s">
        <v>12</v>
      </c>
      <c r="B4" s="129" t="s">
        <v>13</v>
      </c>
    </row>
    <row r="5" spans="1:2" s="1" customFormat="1" ht="21" customHeight="1">
      <c r="A5" s="130" t="s">
        <v>127</v>
      </c>
      <c r="B5" s="131" t="s">
        <v>17</v>
      </c>
    </row>
    <row r="6" spans="1:2" s="1" customFormat="1" ht="15" customHeight="1">
      <c r="A6" s="131" t="s">
        <v>65</v>
      </c>
      <c r="B6" s="131">
        <v>1</v>
      </c>
    </row>
    <row r="7" spans="1:2" s="1" customFormat="1" ht="27" customHeight="1">
      <c r="A7" s="132" t="s">
        <v>45</v>
      </c>
      <c r="B7" s="133">
        <v>299.515083</v>
      </c>
    </row>
    <row r="8" spans="1:2" s="1" customFormat="1" ht="27" customHeight="1">
      <c r="A8" s="134" t="s">
        <v>128</v>
      </c>
      <c r="B8" s="133">
        <v>183.45108300000001</v>
      </c>
    </row>
    <row r="9" spans="1:2" s="1" customFormat="1" ht="27" customHeight="1">
      <c r="A9" s="134" t="s">
        <v>129</v>
      </c>
      <c r="B9" s="133">
        <v>183.45108300000001</v>
      </c>
    </row>
    <row r="10" spans="1:2" s="1" customFormat="1" ht="27" customHeight="1">
      <c r="A10" s="135" t="s">
        <v>130</v>
      </c>
      <c r="B10" s="136">
        <v>41.427607000000002</v>
      </c>
    </row>
    <row r="11" spans="1:2" s="1" customFormat="1" ht="27" customHeight="1">
      <c r="A11" s="135" t="s">
        <v>131</v>
      </c>
      <c r="B11" s="136">
        <v>22.586400000000001</v>
      </c>
    </row>
    <row r="12" spans="1:2" s="1" customFormat="1" ht="27" customHeight="1">
      <c r="A12" s="135" t="s">
        <v>132</v>
      </c>
      <c r="B12" s="136">
        <v>83.971100000000007</v>
      </c>
    </row>
    <row r="13" spans="1:2" s="1" customFormat="1" ht="27" customHeight="1">
      <c r="A13" s="135" t="s">
        <v>133</v>
      </c>
      <c r="B13" s="136">
        <v>10.12706</v>
      </c>
    </row>
    <row r="14" spans="1:2" s="1" customFormat="1" ht="27" customHeight="1">
      <c r="A14" s="135" t="s">
        <v>134</v>
      </c>
      <c r="B14" s="136">
        <v>5.0635000000000003</v>
      </c>
    </row>
    <row r="15" spans="1:2" s="1" customFormat="1" ht="27" customHeight="1">
      <c r="A15" s="135" t="s">
        <v>135</v>
      </c>
      <c r="B15" s="136">
        <v>6.3293999999999997</v>
      </c>
    </row>
    <row r="16" spans="1:2" s="1" customFormat="1" ht="27" customHeight="1">
      <c r="A16" s="135" t="s">
        <v>136</v>
      </c>
      <c r="B16" s="136">
        <v>0.24</v>
      </c>
    </row>
    <row r="17" spans="1:2" s="1" customFormat="1" ht="27" customHeight="1">
      <c r="A17" s="135" t="s">
        <v>124</v>
      </c>
      <c r="B17" s="136">
        <v>13.706016</v>
      </c>
    </row>
    <row r="18" spans="1:2" s="1" customFormat="1" ht="27" customHeight="1">
      <c r="A18" s="134" t="s">
        <v>137</v>
      </c>
      <c r="B18" s="133">
        <v>25.544</v>
      </c>
    </row>
    <row r="19" spans="1:2" s="1" customFormat="1" ht="27" customHeight="1">
      <c r="A19" s="134" t="s">
        <v>138</v>
      </c>
      <c r="B19" s="133">
        <v>25.544</v>
      </c>
    </row>
    <row r="20" spans="1:2" s="1" customFormat="1" ht="27" customHeight="1">
      <c r="A20" s="135" t="s">
        <v>139</v>
      </c>
      <c r="B20" s="136">
        <v>2.2000000000000002</v>
      </c>
    </row>
    <row r="21" spans="1:2" s="1" customFormat="1" ht="27" customHeight="1">
      <c r="A21" s="135" t="s">
        <v>140</v>
      </c>
      <c r="B21" s="136">
        <v>0.22</v>
      </c>
    </row>
    <row r="22" spans="1:2" s="1" customFormat="1" ht="27" customHeight="1">
      <c r="A22" s="135" t="s">
        <v>141</v>
      </c>
      <c r="B22" s="136">
        <v>2</v>
      </c>
    </row>
    <row r="23" spans="1:2" s="1" customFormat="1" ht="27" customHeight="1">
      <c r="A23" s="135" t="s">
        <v>142</v>
      </c>
      <c r="B23" s="136">
        <v>1</v>
      </c>
    </row>
    <row r="24" spans="1:2" s="1" customFormat="1" ht="27" customHeight="1">
      <c r="A24" s="135" t="s">
        <v>143</v>
      </c>
      <c r="B24" s="136">
        <v>2</v>
      </c>
    </row>
    <row r="25" spans="1:2" s="1" customFormat="1" ht="27" customHeight="1">
      <c r="A25" s="135" t="s">
        <v>144</v>
      </c>
      <c r="B25" s="136">
        <v>1.5</v>
      </c>
    </row>
    <row r="26" spans="1:2" s="1" customFormat="1" ht="27" customHeight="1">
      <c r="A26" s="135" t="s">
        <v>145</v>
      </c>
      <c r="B26" s="136">
        <v>7.19</v>
      </c>
    </row>
    <row r="27" spans="1:2" s="1" customFormat="1" ht="27" customHeight="1">
      <c r="A27" s="135" t="s">
        <v>146</v>
      </c>
      <c r="B27" s="136">
        <v>2.67</v>
      </c>
    </row>
    <row r="28" spans="1:2" s="1" customFormat="1" ht="27" customHeight="1">
      <c r="A28" s="135" t="s">
        <v>147</v>
      </c>
      <c r="B28" s="136">
        <v>6.5880000000000001</v>
      </c>
    </row>
    <row r="29" spans="1:2" s="1" customFormat="1" ht="27" customHeight="1">
      <c r="A29" s="135" t="s">
        <v>148</v>
      </c>
      <c r="B29" s="136">
        <v>0.17599999999999999</v>
      </c>
    </row>
    <row r="30" spans="1:2" s="1" customFormat="1" ht="27" customHeight="1">
      <c r="A30" s="134" t="s">
        <v>149</v>
      </c>
      <c r="B30" s="133">
        <v>75.52</v>
      </c>
    </row>
    <row r="31" spans="1:2" s="1" customFormat="1" ht="27" customHeight="1">
      <c r="A31" s="134" t="s">
        <v>129</v>
      </c>
      <c r="B31" s="133">
        <v>32.01</v>
      </c>
    </row>
    <row r="32" spans="1:2" s="1" customFormat="1" ht="27" customHeight="1">
      <c r="A32" s="135" t="s">
        <v>131</v>
      </c>
      <c r="B32" s="136">
        <v>2.38</v>
      </c>
    </row>
    <row r="33" spans="1:2" s="1" customFormat="1" ht="27" customHeight="1">
      <c r="A33" s="135" t="s">
        <v>132</v>
      </c>
      <c r="B33" s="136">
        <v>26.38</v>
      </c>
    </row>
    <row r="34" spans="1:2" s="1" customFormat="1" ht="27" customHeight="1">
      <c r="A34" s="135" t="s">
        <v>136</v>
      </c>
      <c r="B34" s="136">
        <v>0.3</v>
      </c>
    </row>
    <row r="35" spans="1:2" s="1" customFormat="1" ht="27" customHeight="1">
      <c r="A35" s="135" t="s">
        <v>150</v>
      </c>
      <c r="B35" s="136">
        <v>2.95</v>
      </c>
    </row>
    <row r="36" spans="1:2" s="1" customFormat="1" ht="27" customHeight="1">
      <c r="A36" s="134" t="s">
        <v>138</v>
      </c>
      <c r="B36" s="133">
        <v>20.87</v>
      </c>
    </row>
    <row r="37" spans="1:2" s="1" customFormat="1" ht="27" customHeight="1">
      <c r="A37" s="135" t="s">
        <v>142</v>
      </c>
      <c r="B37" s="136">
        <v>0.67</v>
      </c>
    </row>
    <row r="38" spans="1:2" s="1" customFormat="1" ht="27" customHeight="1">
      <c r="A38" s="135" t="s">
        <v>143</v>
      </c>
      <c r="B38" s="136">
        <v>3</v>
      </c>
    </row>
    <row r="39" spans="1:2" s="1" customFormat="1" ht="27" customHeight="1">
      <c r="A39" s="135" t="s">
        <v>151</v>
      </c>
      <c r="B39" s="136">
        <v>2</v>
      </c>
    </row>
    <row r="40" spans="1:2" s="1" customFormat="1" ht="27" customHeight="1">
      <c r="A40" s="135" t="s">
        <v>144</v>
      </c>
      <c r="B40" s="136">
        <v>2</v>
      </c>
    </row>
    <row r="41" spans="1:2" s="1" customFormat="1" ht="27" customHeight="1">
      <c r="A41" s="135" t="s">
        <v>152</v>
      </c>
      <c r="B41" s="136">
        <v>1</v>
      </c>
    </row>
    <row r="42" spans="1:2" s="1" customFormat="1" ht="27" customHeight="1">
      <c r="A42" s="135" t="s">
        <v>145</v>
      </c>
      <c r="B42" s="136">
        <v>2.57</v>
      </c>
    </row>
    <row r="43" spans="1:2" s="1" customFormat="1" ht="27" customHeight="1">
      <c r="A43" s="135" t="s">
        <v>146</v>
      </c>
      <c r="B43" s="136">
        <v>2.0499999999999998</v>
      </c>
    </row>
    <row r="44" spans="1:2" s="1" customFormat="1" ht="27" customHeight="1">
      <c r="A44" s="135" t="s">
        <v>148</v>
      </c>
      <c r="B44" s="136">
        <v>7.58</v>
      </c>
    </row>
    <row r="45" spans="1:2" s="1" customFormat="1" ht="27" customHeight="1">
      <c r="A45" s="134" t="s">
        <v>153</v>
      </c>
      <c r="B45" s="133">
        <v>21.14</v>
      </c>
    </row>
    <row r="46" spans="1:2" s="1" customFormat="1" ht="27" customHeight="1">
      <c r="A46" s="135" t="s">
        <v>154</v>
      </c>
      <c r="B46" s="136">
        <v>0.48</v>
      </c>
    </row>
    <row r="47" spans="1:2" s="1" customFormat="1" ht="27" customHeight="1">
      <c r="A47" s="135" t="s">
        <v>155</v>
      </c>
      <c r="B47" s="136">
        <v>20.66</v>
      </c>
    </row>
    <row r="48" spans="1:2" s="1" customFormat="1" ht="27" customHeight="1">
      <c r="A48" s="134" t="s">
        <v>156</v>
      </c>
      <c r="B48" s="133">
        <v>1.5</v>
      </c>
    </row>
    <row r="49" spans="1:2" s="1" customFormat="1" ht="27" customHeight="1">
      <c r="A49" s="135" t="s">
        <v>157</v>
      </c>
      <c r="B49" s="136">
        <v>1.5</v>
      </c>
    </row>
    <row r="50" spans="1:2" s="1" customFormat="1" ht="27" customHeight="1">
      <c r="A50" s="134" t="s">
        <v>158</v>
      </c>
      <c r="B50" s="133">
        <v>15</v>
      </c>
    </row>
    <row r="51" spans="1:2" s="1" customFormat="1" ht="27" customHeight="1">
      <c r="A51" s="134" t="s">
        <v>159</v>
      </c>
      <c r="B51" s="133">
        <v>15</v>
      </c>
    </row>
    <row r="52" spans="1:2" s="1" customFormat="1" ht="27" customHeight="1">
      <c r="A52" s="135" t="s">
        <v>160</v>
      </c>
      <c r="B52" s="136">
        <v>15</v>
      </c>
    </row>
    <row r="53" spans="1:2" s="1" customFormat="1" ht="27.75" customHeight="1">
      <c r="A53" s="137"/>
      <c r="B53" s="137"/>
    </row>
  </sheetData>
  <sheetProtection sheet="1" formatCells="0" formatColumns="0" formatRows="0" insertColumns="0" insertRows="0" insertHyperlinks="0" deleteColumns="0" deleteRows="0" sort="0" autoFilter="0" pivotTables="0"/>
  <mergeCells count="1">
    <mergeCell ref="A2:B2"/>
  </mergeCells>
  <phoneticPr fontId="506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G41"/>
  <sheetViews>
    <sheetView showGridLines="0" workbookViewId="0">
      <selection activeCell="A47" sqref="A47"/>
    </sheetView>
  </sheetViews>
  <sheetFormatPr defaultRowHeight="12.75" customHeight="1"/>
  <cols>
    <col min="1" max="1" width="47.7109375" style="1" customWidth="1"/>
    <col min="2" max="2" width="21.5703125" style="1" customWidth="1"/>
    <col min="3" max="3" width="43.7109375" style="1" customWidth="1"/>
    <col min="4" max="4" width="20.140625" style="1" customWidth="1"/>
    <col min="5" max="5" width="38.7109375" style="1" customWidth="1"/>
    <col min="6" max="6" width="20" style="1" customWidth="1"/>
    <col min="7" max="7" width="9.140625" style="1" customWidth="1"/>
  </cols>
  <sheetData>
    <row r="1" spans="1:6" s="1" customFormat="1" ht="19.5" customHeight="1">
      <c r="A1" s="138"/>
      <c r="B1" s="139"/>
      <c r="C1" s="138"/>
      <c r="D1" s="138"/>
      <c r="E1" s="138"/>
      <c r="F1" s="140" t="s">
        <v>10</v>
      </c>
    </row>
    <row r="2" spans="1:6" s="1" customFormat="1" ht="29.25" customHeight="1">
      <c r="A2" s="527" t="s">
        <v>161</v>
      </c>
      <c r="B2" s="528"/>
      <c r="C2" s="527"/>
      <c r="D2" s="527"/>
      <c r="E2" s="527"/>
      <c r="F2" s="527"/>
    </row>
    <row r="3" spans="1:6" s="1" customFormat="1" ht="17.25" customHeight="1">
      <c r="A3" s="141" t="s">
        <v>12</v>
      </c>
      <c r="B3" s="142"/>
      <c r="F3" s="140" t="s">
        <v>13</v>
      </c>
    </row>
    <row r="4" spans="1:6" s="1" customFormat="1" ht="15.75" customHeight="1">
      <c r="A4" s="143" t="s">
        <v>14</v>
      </c>
      <c r="B4" s="144"/>
      <c r="C4" s="143" t="s">
        <v>15</v>
      </c>
      <c r="D4" s="143"/>
      <c r="E4" s="143"/>
      <c r="F4" s="143"/>
    </row>
    <row r="5" spans="1:6" s="1" customFormat="1" ht="15.75" customHeight="1">
      <c r="A5" s="143" t="s">
        <v>16</v>
      </c>
      <c r="B5" s="144" t="s">
        <v>17</v>
      </c>
      <c r="C5" s="143" t="s">
        <v>18</v>
      </c>
      <c r="D5" s="143" t="s">
        <v>17</v>
      </c>
      <c r="E5" s="143" t="s">
        <v>19</v>
      </c>
      <c r="F5" s="143" t="s">
        <v>17</v>
      </c>
    </row>
    <row r="6" spans="1:6" s="1" customFormat="1" ht="15.75" customHeight="1">
      <c r="A6" s="145" t="s">
        <v>20</v>
      </c>
      <c r="B6" s="146">
        <v>299.515083</v>
      </c>
      <c r="C6" s="147" t="str">
        <f>IF(ISBLANK('主表5-2财政拨款支出预算'!A8)," ",'主表5-2财政拨款支出预算'!A8)</f>
        <v>人员类</v>
      </c>
      <c r="D6" s="147">
        <f>IF(ISBLANK('主表5-2财政拨款支出预算'!B8)," ",'主表5-2财政拨款支出预算'!B8)</f>
        <v>183.45108300000001</v>
      </c>
      <c r="E6" s="147" t="str">
        <f>IF(ISBLANK('主表5-1财政拨款支出分科目明细'!D8)," ",'主表5-1财政拨款支出分科目明细'!D8)</f>
        <v>社会保障和就业支出</v>
      </c>
      <c r="F6" s="147">
        <f>IF(ISBLANK('主表5-1财政拨款支出分科目明细'!E8)," ",'主表5-1财政拨款支出分科目明细'!E8)</f>
        <v>15.89456</v>
      </c>
    </row>
    <row r="7" spans="1:6" s="1" customFormat="1" ht="15.75" customHeight="1">
      <c r="A7" s="148" t="s">
        <v>21</v>
      </c>
      <c r="B7" s="146">
        <v>299.515083</v>
      </c>
      <c r="C7" s="147" t="str">
        <f>IF(ISBLANK('主表5-2财政拨款支出预算'!A9)," ",'主表5-2财政拨款支出预算'!A9)</f>
        <v>　工资福利支出</v>
      </c>
      <c r="D7" s="147">
        <f>IF(ISBLANK('主表5-2财政拨款支出预算'!B9)," ",'主表5-2财政拨款支出预算'!B9)</f>
        <v>183.45108300000001</v>
      </c>
      <c r="E7" s="147" t="str">
        <f>IF(ISBLANK('主表5-1财政拨款支出分科目明细'!D9)," ",'主表5-1财政拨款支出分科目明细'!D9)</f>
        <v>　行政事业单位养老支出</v>
      </c>
      <c r="F7" s="147">
        <f>IF(ISBLANK('主表5-1财政拨款支出分科目明细'!E9)," ",'主表5-1财政拨款支出分科目明细'!E9)</f>
        <v>15.89456</v>
      </c>
    </row>
    <row r="8" spans="1:6" s="1" customFormat="1" ht="15.75" customHeight="1">
      <c r="A8" s="148" t="s">
        <v>22</v>
      </c>
      <c r="B8" s="146"/>
      <c r="C8" s="147" t="str">
        <f>IF(ISBLANK('主表5-2财政拨款支出预算'!A10)," ",'主表5-2财政拨款支出预算'!A10)</f>
        <v>　　基本工资</v>
      </c>
      <c r="D8" s="147">
        <f>IF(ISBLANK('主表5-2财政拨款支出预算'!B10)," ",'主表5-2财政拨款支出预算'!B10)</f>
        <v>41.427607000000002</v>
      </c>
      <c r="E8" s="147" t="str">
        <f>IF(ISBLANK('主表5-1财政拨款支出分科目明细'!D10)," ",'主表5-1财政拨款支出分科目明细'!D10)</f>
        <v>　　行政单位离退休</v>
      </c>
      <c r="F8" s="147">
        <f>IF(ISBLANK('主表5-1财政拨款支出分科目明细'!E10)," ",'主表5-1财政拨款支出分科目明细'!E10)</f>
        <v>0.70399999999999996</v>
      </c>
    </row>
    <row r="9" spans="1:6" s="1" customFormat="1" ht="15.75" customHeight="1">
      <c r="A9" s="148" t="s">
        <v>23</v>
      </c>
      <c r="B9" s="146"/>
      <c r="C9" s="147" t="str">
        <f>IF(ISBLANK('主表5-2财政拨款支出预算'!A11)," ",'主表5-2财政拨款支出预算'!A11)</f>
        <v>　　津贴补贴</v>
      </c>
      <c r="D9" s="147">
        <f>IF(ISBLANK('主表5-2财政拨款支出预算'!B11)," ",'主表5-2财政拨款支出预算'!B11)</f>
        <v>22.586400000000001</v>
      </c>
      <c r="E9" s="147" t="str">
        <f>IF(ISBLANK('主表5-1财政拨款支出分科目明细'!D11)," ",'主表5-1财政拨款支出分科目明细'!D11)</f>
        <v>　　机关事业单位基本养老保险缴费支出</v>
      </c>
      <c r="F9" s="147">
        <f>IF(ISBLANK('主表5-1财政拨款支出分科目明细'!E11)," ",'主表5-1财政拨款支出分科目明细'!E11)</f>
        <v>10.12706</v>
      </c>
    </row>
    <row r="10" spans="1:6" s="1" customFormat="1" ht="15.75" customHeight="1">
      <c r="A10" s="145"/>
      <c r="B10" s="149"/>
      <c r="C10" s="147" t="str">
        <f>IF(ISBLANK('主表5-2财政拨款支出预算'!A12)," ",'主表5-2财政拨款支出预算'!A12)</f>
        <v>　　奖金</v>
      </c>
      <c r="D10" s="147">
        <f>IF(ISBLANK('主表5-2财政拨款支出预算'!B12)," ",'主表5-2财政拨款支出预算'!B12)</f>
        <v>83.971100000000007</v>
      </c>
      <c r="E10" s="147" t="str">
        <f>IF(ISBLANK('主表5-1财政拨款支出分科目明细'!D12)," ",'主表5-1财政拨款支出分科目明细'!D12)</f>
        <v>　　机关事业单位职业年金缴费支出</v>
      </c>
      <c r="F10" s="147">
        <f>IF(ISBLANK('主表5-1财政拨款支出分科目明细'!E12)," ",'主表5-1财政拨款支出分科目明细'!E12)</f>
        <v>5.0635000000000003</v>
      </c>
    </row>
    <row r="11" spans="1:6" s="1" customFormat="1" ht="15.75" customHeight="1">
      <c r="A11" s="148"/>
      <c r="B11" s="150"/>
      <c r="C11" s="147" t="str">
        <f>IF(ISBLANK('主表5-2财政拨款支出预算'!A13)," ",'主表5-2财政拨款支出预算'!A13)</f>
        <v>　　机关事业单位基本养老保险缴费</v>
      </c>
      <c r="D11" s="147">
        <f>IF(ISBLANK('主表5-2财政拨款支出预算'!B13)," ",'主表5-2财政拨款支出预算'!B13)</f>
        <v>10.12706</v>
      </c>
      <c r="E11" s="147" t="str">
        <f>IF(ISBLANK('主表5-1财政拨款支出分科目明细'!D13)," ",'主表5-1财政拨款支出分科目明细'!D13)</f>
        <v>卫生健康支出</v>
      </c>
      <c r="F11" s="147">
        <f>IF(ISBLANK('主表5-1财政拨款支出分科目明细'!E13)," ",'主表5-1财政拨款支出分科目明细'!E13)</f>
        <v>6.3293999999999997</v>
      </c>
    </row>
    <row r="12" spans="1:6" s="1" customFormat="1" ht="15.75" customHeight="1">
      <c r="A12" s="148"/>
      <c r="B12" s="150"/>
      <c r="C12" s="147" t="str">
        <f>IF(ISBLANK('主表5-2财政拨款支出预算'!A14)," ",'主表5-2财政拨款支出预算'!A14)</f>
        <v>　　职业年金缴费</v>
      </c>
      <c r="D12" s="147">
        <f>IF(ISBLANK('主表5-2财政拨款支出预算'!B14)," ",'主表5-2财政拨款支出预算'!B14)</f>
        <v>5.0635000000000003</v>
      </c>
      <c r="E12" s="147" t="str">
        <f>IF(ISBLANK('主表5-1财政拨款支出分科目明细'!D14)," ",'主表5-1财政拨款支出分科目明细'!D14)</f>
        <v>　行政事业单位医疗</v>
      </c>
      <c r="F12" s="147">
        <f>IF(ISBLANK('主表5-1财政拨款支出分科目明细'!E14)," ",'主表5-1财政拨款支出分科目明细'!E14)</f>
        <v>6.3293999999999997</v>
      </c>
    </row>
    <row r="13" spans="1:6" s="1" customFormat="1" ht="15.75" customHeight="1">
      <c r="A13" s="148"/>
      <c r="B13" s="150"/>
      <c r="C13" s="147" t="str">
        <f>IF(ISBLANK('主表5-2财政拨款支出预算'!A15)," ",'主表5-2财政拨款支出预算'!A15)</f>
        <v>　　职工基本医疗保险缴费</v>
      </c>
      <c r="D13" s="147">
        <f>IF(ISBLANK('主表5-2财政拨款支出预算'!B15)," ",'主表5-2财政拨款支出预算'!B15)</f>
        <v>6.3293999999999997</v>
      </c>
      <c r="E13" s="147" t="str">
        <f>IF(ISBLANK('主表5-1财政拨款支出分科目明细'!D15)," ",'主表5-1财政拨款支出分科目明细'!D15)</f>
        <v>　　行政单位医疗</v>
      </c>
      <c r="F13" s="147">
        <f>IF(ISBLANK('主表5-1财政拨款支出分科目明细'!E15)," ",'主表5-1财政拨款支出分科目明细'!E15)</f>
        <v>6.3293999999999997</v>
      </c>
    </row>
    <row r="14" spans="1:6" s="1" customFormat="1" ht="15.75" customHeight="1">
      <c r="A14" s="148"/>
      <c r="B14" s="150"/>
      <c r="C14" s="147" t="str">
        <f>IF(ISBLANK('主表5-2财政拨款支出预算'!A16)," ",'主表5-2财政拨款支出预算'!A16)</f>
        <v>　　其他社会保障缴费</v>
      </c>
      <c r="D14" s="147">
        <f>IF(ISBLANK('主表5-2财政拨款支出预算'!B16)," ",'主表5-2财政拨款支出预算'!B16)</f>
        <v>0.24</v>
      </c>
      <c r="E14" s="147" t="str">
        <f>IF(ISBLANK('主表5-1财政拨款支出分科目明细'!D16)," ",'主表5-1财政拨款支出分科目明细'!D16)</f>
        <v>商业服务业等支出</v>
      </c>
      <c r="F14" s="147">
        <f>IF(ISBLANK('主表5-1财政拨款支出分科目明细'!E16)," ",'主表5-1财政拨款支出分科目明细'!E16)</f>
        <v>263.58510699999999</v>
      </c>
    </row>
    <row r="15" spans="1:6" s="1" customFormat="1" ht="15.75" customHeight="1">
      <c r="A15" s="148"/>
      <c r="B15" s="150"/>
      <c r="C15" s="147" t="str">
        <f>IF(ISBLANK('主表5-2财政拨款支出预算'!A17)," ",'主表5-2财政拨款支出预算'!A17)</f>
        <v>　　住房公积金</v>
      </c>
      <c r="D15" s="147">
        <f>IF(ISBLANK('主表5-2财政拨款支出预算'!B17)," ",'主表5-2财政拨款支出预算'!B17)</f>
        <v>13.706016</v>
      </c>
      <c r="E15" s="147" t="str">
        <f>IF(ISBLANK('主表5-1财政拨款支出分科目明细'!D17)," ",'主表5-1财政拨款支出分科目明细'!D17)</f>
        <v>　商业流通事务</v>
      </c>
      <c r="F15" s="147">
        <f>IF(ISBLANK('主表5-1财政拨款支出分科目明细'!E17)," ",'主表5-1财政拨款支出分科目明细'!E17)</f>
        <v>263.58510699999999</v>
      </c>
    </row>
    <row r="16" spans="1:6" s="1" customFormat="1" ht="15.75" customHeight="1">
      <c r="A16" s="145"/>
      <c r="B16" s="150"/>
      <c r="C16" s="147" t="str">
        <f>IF(ISBLANK('主表5-2财政拨款支出预算'!A18)," ",'主表5-2财政拨款支出预算'!A18)</f>
        <v>公用经费</v>
      </c>
      <c r="D16" s="147">
        <f>IF(ISBLANK('主表5-2财政拨款支出预算'!B18)," ",'主表5-2财政拨款支出预算'!B18)</f>
        <v>25.544</v>
      </c>
      <c r="E16" s="147" t="str">
        <f>IF(ISBLANK('主表5-1财政拨款支出分科目明细'!D18)," ",'主表5-1财政拨款支出分科目明细'!D18)</f>
        <v>　　行政运行</v>
      </c>
      <c r="F16" s="147">
        <f>IF(ISBLANK('主表5-1财政拨款支出分科目明细'!E18)," ",'主表5-1财政拨款支出分科目明细'!E18)</f>
        <v>248.58510699999999</v>
      </c>
    </row>
    <row r="17" spans="1:6" s="1" customFormat="1" ht="15.75" customHeight="1">
      <c r="A17" s="145"/>
      <c r="B17" s="150"/>
      <c r="C17" s="147" t="str">
        <f>IF(ISBLANK('主表5-2财政拨款支出预算'!A19)," ",'主表5-2财政拨款支出预算'!A19)</f>
        <v>　商品和服务支出</v>
      </c>
      <c r="D17" s="147">
        <f>IF(ISBLANK('主表5-2财政拨款支出预算'!B19)," ",'主表5-2财政拨款支出预算'!B19)</f>
        <v>25.544</v>
      </c>
      <c r="E17" s="147" t="str">
        <f>IF(ISBLANK('主表5-1财政拨款支出分科目明细'!D19)," ",'主表5-1财政拨款支出分科目明细'!D19)</f>
        <v>　　民贸企业补贴</v>
      </c>
      <c r="F17" s="147">
        <f>IF(ISBLANK('主表5-1财政拨款支出分科目明细'!E19)," ",'主表5-1财政拨款支出分科目明细'!E19)</f>
        <v>15</v>
      </c>
    </row>
    <row r="18" spans="1:6" s="1" customFormat="1" ht="15.75" customHeight="1">
      <c r="A18" s="145"/>
      <c r="B18" s="150"/>
      <c r="C18" s="147" t="str">
        <f>IF(ISBLANK('主表5-2财政拨款支出预算'!A20)," ",'主表5-2财政拨款支出预算'!A20)</f>
        <v>　　办公费</v>
      </c>
      <c r="D18" s="147">
        <f>IF(ISBLANK('主表5-2财政拨款支出预算'!B20)," ",'主表5-2财政拨款支出预算'!B20)</f>
        <v>2.2000000000000002</v>
      </c>
      <c r="E18" s="147" t="str">
        <f>IF(ISBLANK('主表5-1财政拨款支出分科目明细'!D20)," ",'主表5-1财政拨款支出分科目明细'!D20)</f>
        <v>住房保障支出</v>
      </c>
      <c r="F18" s="147">
        <f>IF(ISBLANK('主表5-1财政拨款支出分科目明细'!E20)," ",'主表5-1财政拨款支出分科目明细'!E20)</f>
        <v>13.706016</v>
      </c>
    </row>
    <row r="19" spans="1:6" s="1" customFormat="1" ht="15.75" customHeight="1">
      <c r="A19" s="145"/>
      <c r="B19" s="150"/>
      <c r="C19" s="147" t="str">
        <f>IF(ISBLANK('主表5-2财政拨款支出预算'!A21)," ",'主表5-2财政拨款支出预算'!A21)</f>
        <v>　　水费</v>
      </c>
      <c r="D19" s="147">
        <f>IF(ISBLANK('主表5-2财政拨款支出预算'!B21)," ",'主表5-2财政拨款支出预算'!B21)</f>
        <v>0.22</v>
      </c>
      <c r="E19" s="147" t="str">
        <f>IF(ISBLANK('主表5-1财政拨款支出分科目明细'!D21)," ",'主表5-1财政拨款支出分科目明细'!D21)</f>
        <v>　住房改革支出</v>
      </c>
      <c r="F19" s="147">
        <f>IF(ISBLANK('主表5-1财政拨款支出分科目明细'!E21)," ",'主表5-1财政拨款支出分科目明细'!E21)</f>
        <v>13.706016</v>
      </c>
    </row>
    <row r="20" spans="1:6" s="1" customFormat="1" ht="15.75" customHeight="1">
      <c r="A20" s="145"/>
      <c r="B20" s="150"/>
      <c r="C20" s="147" t="str">
        <f>IF(ISBLANK('主表5-2财政拨款支出预算'!A22)," ",'主表5-2财政拨款支出预算'!A22)</f>
        <v>　　电费</v>
      </c>
      <c r="D20" s="147">
        <f>IF(ISBLANK('主表5-2财政拨款支出预算'!B22)," ",'主表5-2财政拨款支出预算'!B22)</f>
        <v>2</v>
      </c>
      <c r="E20" s="147" t="str">
        <f>IF(ISBLANK('主表5-1财政拨款支出分科目明细'!D22)," ",'主表5-1财政拨款支出分科目明细'!D22)</f>
        <v>　　住房公积金</v>
      </c>
      <c r="F20" s="147">
        <f>IF(ISBLANK('主表5-1财政拨款支出分科目明细'!E22)," ",'主表5-1财政拨款支出分科目明细'!E22)</f>
        <v>13.706016</v>
      </c>
    </row>
    <row r="21" spans="1:6" s="1" customFormat="1" ht="15.75" customHeight="1">
      <c r="A21" s="145"/>
      <c r="B21" s="150"/>
      <c r="C21" s="147" t="str">
        <f>IF(ISBLANK('主表5-2财政拨款支出预算'!A23)," ",'主表5-2财政拨款支出预算'!A23)</f>
        <v>　　邮电费</v>
      </c>
      <c r="D21" s="147">
        <f>IF(ISBLANK('主表5-2财政拨款支出预算'!B23)," ",'主表5-2财政拨款支出预算'!B23)</f>
        <v>1</v>
      </c>
      <c r="E21" s="147" t="str">
        <f>IF(ISBLANK('主表5-1财政拨款支出分科目明细'!D23)," ",'主表5-1财政拨款支出分科目明细'!D23)</f>
        <v xml:space="preserve"> </v>
      </c>
      <c r="F21" s="147" t="str">
        <f>IF(ISBLANK('主表5-1财政拨款支出分科目明细'!E23)," ",'主表5-1财政拨款支出分科目明细'!E23)</f>
        <v xml:space="preserve"> </v>
      </c>
    </row>
    <row r="22" spans="1:6" s="1" customFormat="1" ht="15.75" customHeight="1">
      <c r="A22" s="145"/>
      <c r="B22" s="150"/>
      <c r="C22" s="147" t="str">
        <f>IF(ISBLANK('主表5-2财政拨款支出预算'!A24)," ",'主表5-2财政拨款支出预算'!A24)</f>
        <v>　　差旅费</v>
      </c>
      <c r="D22" s="147">
        <f>IF(ISBLANK('主表5-2财政拨款支出预算'!B24)," ",'主表5-2财政拨款支出预算'!B24)</f>
        <v>2</v>
      </c>
      <c r="E22" s="147" t="str">
        <f>IF(ISBLANK('主表5-1财政拨款支出分科目明细'!D24)," ",'主表5-1财政拨款支出分科目明细'!D24)</f>
        <v xml:space="preserve"> </v>
      </c>
      <c r="F22" s="147" t="str">
        <f>IF(ISBLANK('主表5-1财政拨款支出分科目明细'!E24)," ",'主表5-1财政拨款支出分科目明细'!E24)</f>
        <v xml:space="preserve"> </v>
      </c>
    </row>
    <row r="23" spans="1:6" s="1" customFormat="1" ht="15.75" customHeight="1">
      <c r="A23" s="145"/>
      <c r="B23" s="150"/>
      <c r="C23" s="147" t="str">
        <f>IF(ISBLANK('主表5-2财政拨款支出预算'!A25)," ",'主表5-2财政拨款支出预算'!A25)</f>
        <v>　　公务接待费</v>
      </c>
      <c r="D23" s="147">
        <f>IF(ISBLANK('主表5-2财政拨款支出预算'!B25)," ",'主表5-2财政拨款支出预算'!B25)</f>
        <v>1.5</v>
      </c>
      <c r="E23" s="147" t="str">
        <f>IF(ISBLANK('主表5-1财政拨款支出分科目明细'!D25)," ",'主表5-1财政拨款支出分科目明细'!D25)</f>
        <v xml:space="preserve"> </v>
      </c>
      <c r="F23" s="147" t="str">
        <f>IF(ISBLANK('主表5-1财政拨款支出分科目明细'!E25)," ",'主表5-1财政拨款支出分科目明细'!E25)</f>
        <v xml:space="preserve"> </v>
      </c>
    </row>
    <row r="24" spans="1:6" s="1" customFormat="1" ht="15.75" customHeight="1">
      <c r="A24" s="145"/>
      <c r="B24" s="150"/>
      <c r="C24" s="147" t="str">
        <f>IF(ISBLANK('主表5-2财政拨款支出预算'!A26)," ",'主表5-2财政拨款支出预算'!A26)</f>
        <v>　　工会经费</v>
      </c>
      <c r="D24" s="147">
        <f>IF(ISBLANK('主表5-2财政拨款支出预算'!B26)," ",'主表5-2财政拨款支出预算'!B26)</f>
        <v>7.19</v>
      </c>
      <c r="E24" s="147" t="str">
        <f>IF(ISBLANK('主表5-1财政拨款支出分科目明细'!D26)," ",'主表5-1财政拨款支出分科目明细'!D26)</f>
        <v xml:space="preserve"> </v>
      </c>
      <c r="F24" s="147" t="str">
        <f>IF(ISBLANK('主表5-1财政拨款支出分科目明细'!E26)," ",'主表5-1财政拨款支出分科目明细'!E26)</f>
        <v xml:space="preserve"> </v>
      </c>
    </row>
    <row r="25" spans="1:6" s="1" customFormat="1" ht="15.75" customHeight="1">
      <c r="A25" s="145"/>
      <c r="B25" s="150"/>
      <c r="C25" s="147" t="str">
        <f>IF(ISBLANK('主表5-2财政拨款支出预算'!A27)," ",'主表5-2财政拨款支出预算'!A27)</f>
        <v>　　福利费</v>
      </c>
      <c r="D25" s="147">
        <f>IF(ISBLANK('主表5-2财政拨款支出预算'!B27)," ",'主表5-2财政拨款支出预算'!B27)</f>
        <v>2.67</v>
      </c>
      <c r="E25" s="147" t="str">
        <f>IF(ISBLANK('主表5-1财政拨款支出分科目明细'!D27)," ",'主表5-1财政拨款支出分科目明细'!D27)</f>
        <v xml:space="preserve"> </v>
      </c>
      <c r="F25" s="147" t="str">
        <f>IF(ISBLANK('主表5-1财政拨款支出分科目明细'!E27)," ",'主表5-1财政拨款支出分科目明细'!E27)</f>
        <v xml:space="preserve"> </v>
      </c>
    </row>
    <row r="26" spans="1:6" s="1" customFormat="1" ht="15.75" customHeight="1">
      <c r="A26" s="145"/>
      <c r="B26" s="150"/>
      <c r="C26" s="147" t="str">
        <f>IF(ISBLANK('主表5-2财政拨款支出预算'!A28)," ",'主表5-2财政拨款支出预算'!A28)</f>
        <v>　　其他交通费用</v>
      </c>
      <c r="D26" s="147">
        <f>IF(ISBLANK('主表5-2财政拨款支出预算'!B28)," ",'主表5-2财政拨款支出预算'!B28)</f>
        <v>6.5880000000000001</v>
      </c>
      <c r="E26" s="147" t="str">
        <f>IF(ISBLANK('主表5-1财政拨款支出分科目明细'!D28)," ",'主表5-1财政拨款支出分科目明细'!D28)</f>
        <v xml:space="preserve"> </v>
      </c>
      <c r="F26" s="147" t="str">
        <f>IF(ISBLANK('主表5-1财政拨款支出分科目明细'!E28)," ",'主表5-1财政拨款支出分科目明细'!E28)</f>
        <v xml:space="preserve"> </v>
      </c>
    </row>
    <row r="27" spans="1:6" s="1" customFormat="1" ht="15.75" customHeight="1">
      <c r="A27" s="145"/>
      <c r="B27" s="150"/>
      <c r="C27" s="147" t="str">
        <f>IF(ISBLANK('主表5-2财政拨款支出预算'!A29)," ",'主表5-2财政拨款支出预算'!A29)</f>
        <v>　　其他商品和服务支出</v>
      </c>
      <c r="D27" s="147">
        <f>IF(ISBLANK('主表5-2财政拨款支出预算'!B29)," ",'主表5-2财政拨款支出预算'!B29)</f>
        <v>0.17599999999999999</v>
      </c>
      <c r="E27" s="147" t="str">
        <f>IF(ISBLANK('主表5-1财政拨款支出分科目明细'!D29)," ",'主表5-1财政拨款支出分科目明细'!D29)</f>
        <v xml:space="preserve"> </v>
      </c>
      <c r="F27" s="147" t="str">
        <f>IF(ISBLANK('主表5-1财政拨款支出分科目明细'!E29)," ",'主表5-1财政拨款支出分科目明细'!E29)</f>
        <v xml:space="preserve"> </v>
      </c>
    </row>
    <row r="28" spans="1:6" s="1" customFormat="1" ht="15.75" customHeight="1">
      <c r="A28" s="145"/>
      <c r="B28" s="150"/>
      <c r="C28" s="147" t="str">
        <f>IF(ISBLANK('主表5-2财政拨款支出预算'!A30)," ",'主表5-2财政拨款支出预算'!A30)</f>
        <v>特定目标类</v>
      </c>
      <c r="D28" s="147">
        <f>IF(ISBLANK('主表5-2财政拨款支出预算'!B30)," ",'主表5-2财政拨款支出预算'!B30)</f>
        <v>15</v>
      </c>
      <c r="E28" s="147" t="str">
        <f>IF(ISBLANK('主表5-1财政拨款支出分科目明细'!D30)," ",'主表5-1财政拨款支出分科目明细'!D30)</f>
        <v xml:space="preserve"> </v>
      </c>
      <c r="F28" s="147" t="str">
        <f>IF(ISBLANK('主表5-1财政拨款支出分科目明细'!E30)," ",'主表5-1财政拨款支出分科目明细'!E30)</f>
        <v xml:space="preserve"> </v>
      </c>
    </row>
    <row r="29" spans="1:6" s="1" customFormat="1" ht="15.75" customHeight="1">
      <c r="A29" s="145"/>
      <c r="B29" s="150"/>
      <c r="C29" s="147" t="str">
        <f>IF(ISBLANK('主表5-2财政拨款支出预算'!A31)," ",'主表5-2财政拨款支出预算'!A31)</f>
        <v>　对企业补助</v>
      </c>
      <c r="D29" s="147">
        <f>IF(ISBLANK('主表5-2财政拨款支出预算'!B31)," ",'主表5-2财政拨款支出预算'!B31)</f>
        <v>15</v>
      </c>
      <c r="E29" s="147" t="str">
        <f>IF(ISBLANK('主表5-1财政拨款支出分科目明细'!D31)," ",'主表5-1财政拨款支出分科目明细'!D31)</f>
        <v xml:space="preserve"> </v>
      </c>
      <c r="F29" s="147" t="str">
        <f>IF(ISBLANK('主表5-1财政拨款支出分科目明细'!E31)," ",'主表5-1财政拨款支出分科目明细'!E31)</f>
        <v xml:space="preserve"> </v>
      </c>
    </row>
    <row r="30" spans="1:6" s="1" customFormat="1" ht="15.75" customHeight="1">
      <c r="A30" s="145"/>
      <c r="B30" s="150"/>
      <c r="C30" s="147" t="str">
        <f>IF(ISBLANK('主表5-2财政拨款支出预算'!A32)," ",'主表5-2财政拨款支出预算'!A32)</f>
        <v>　　其他对企业补助</v>
      </c>
      <c r="D30" s="147">
        <f>IF(ISBLANK('主表5-2财政拨款支出预算'!B32)," ",'主表5-2财政拨款支出预算'!B32)</f>
        <v>15</v>
      </c>
      <c r="E30" s="147" t="str">
        <f>IF(ISBLANK('主表5-1财政拨款支出分科目明细'!D32)," ",'主表5-1财政拨款支出分科目明细'!D32)</f>
        <v xml:space="preserve"> </v>
      </c>
      <c r="F30" s="147" t="str">
        <f>IF(ISBLANK('主表5-1财政拨款支出分科目明细'!E32)," ",'主表5-1财政拨款支出分科目明细'!E32)</f>
        <v xml:space="preserve"> </v>
      </c>
    </row>
    <row r="31" spans="1:6" s="1" customFormat="1" ht="15.75" customHeight="1">
      <c r="A31" s="145"/>
      <c r="B31" s="150"/>
      <c r="C31" s="147" t="str">
        <f>IF(ISBLANK('主表5-2财政拨款支出预算'!A33)," ",'主表5-2财政拨款支出预算'!A33)</f>
        <v xml:space="preserve"> </v>
      </c>
      <c r="D31" s="147" t="str">
        <f>IF(ISBLANK('主表5-2财政拨款支出预算'!B33)," ",'主表5-2财政拨款支出预算'!B33)</f>
        <v xml:space="preserve"> </v>
      </c>
      <c r="E31" s="147" t="str">
        <f>IF(ISBLANK('主表5-1财政拨款支出分科目明细'!D33)," ",'主表5-1财政拨款支出分科目明细'!D33)</f>
        <v xml:space="preserve"> </v>
      </c>
      <c r="F31" s="147" t="str">
        <f>IF(ISBLANK('主表5-1财政拨款支出分科目明细'!E33)," ",'主表5-1财政拨款支出分科目明细'!E33)</f>
        <v xml:space="preserve"> </v>
      </c>
    </row>
    <row r="32" spans="1:6" s="1" customFormat="1" ht="15.75" customHeight="1">
      <c r="A32" s="145"/>
      <c r="B32" s="150"/>
      <c r="C32" s="147" t="str">
        <f>IF(ISBLANK('主表5-2财政拨款支出预算'!A202)," ",'主表5-2财政拨款支出预算'!A202)</f>
        <v xml:space="preserve"> </v>
      </c>
      <c r="D32" s="147" t="str">
        <f>IF(ISBLANK('主表5-2财政拨款支出预算'!B202)," ",'主表5-2财政拨款支出预算'!B202)</f>
        <v xml:space="preserve"> </v>
      </c>
      <c r="E32" s="147" t="str">
        <f>IF(ISBLANK('主表5-1财政拨款支出分科目明细'!D202)," ",'主表5-1财政拨款支出分科目明细'!D202)</f>
        <v xml:space="preserve"> </v>
      </c>
      <c r="F32" s="147" t="str">
        <f>IF(ISBLANK('主表5-1财政拨款支出分科目明细'!E202)," ",'主表5-1财政拨款支出分科目明细'!E202)</f>
        <v xml:space="preserve"> </v>
      </c>
    </row>
    <row r="33" spans="1:6" s="1" customFormat="1" ht="15.75" customHeight="1">
      <c r="A33" s="148"/>
      <c r="B33" s="150"/>
      <c r="C33" s="147" t="str">
        <f>IF(ISBLANK('主表5-2财政拨款支出预算'!A231)," ",'主表5-2财政拨款支出预算'!A231)</f>
        <v xml:space="preserve"> </v>
      </c>
      <c r="D33" s="147" t="str">
        <f>IF(ISBLANK('主表5-2财政拨款支出预算'!B231)," ",'主表5-2财政拨款支出预算'!B231)</f>
        <v xml:space="preserve"> </v>
      </c>
      <c r="E33" s="147" t="str">
        <f>IF(ISBLANK('主表5-1财政拨款支出分科目明细'!D231)," ",'主表5-1财政拨款支出分科目明细'!D231)</f>
        <v xml:space="preserve"> </v>
      </c>
      <c r="F33" s="147" t="str">
        <f>IF(ISBLANK('主表5-1财政拨款支出分科目明细'!E231)," ",'主表5-1财政拨款支出分科目明细'!E231)</f>
        <v xml:space="preserve"> </v>
      </c>
    </row>
    <row r="34" spans="1:6" s="1" customFormat="1" ht="15.75" customHeight="1">
      <c r="A34" s="151" t="s">
        <v>38</v>
      </c>
      <c r="B34" s="146">
        <v>299.515083</v>
      </c>
      <c r="C34" s="152" t="s">
        <v>39</v>
      </c>
      <c r="D34" s="150">
        <f>B34</f>
        <v>299.515083</v>
      </c>
      <c r="E34" s="152" t="s">
        <v>39</v>
      </c>
      <c r="F34" s="150">
        <f>B34</f>
        <v>299.515083</v>
      </c>
    </row>
    <row r="35" spans="1:6" s="1" customFormat="1" ht="19.5" customHeight="1">
      <c r="A35" s="529"/>
      <c r="B35" s="530"/>
      <c r="C35" s="529"/>
      <c r="D35" s="529"/>
      <c r="E35" s="529"/>
      <c r="F35" s="529"/>
    </row>
    <row r="36" spans="1:6" s="1" customFormat="1" ht="15">
      <c r="B36" s="142"/>
    </row>
    <row r="37" spans="1:6" s="1" customFormat="1" ht="15">
      <c r="B37" s="142"/>
    </row>
    <row r="38" spans="1:6" s="1" customFormat="1" ht="15">
      <c r="B38" s="142"/>
    </row>
    <row r="39" spans="1:6" s="1" customFormat="1" ht="15">
      <c r="B39" s="142"/>
    </row>
    <row r="40" spans="1:6" s="1" customFormat="1" ht="15">
      <c r="B40" s="142"/>
    </row>
    <row r="41" spans="1:6" s="1" customFormat="1" ht="15">
      <c r="B41" s="142"/>
    </row>
  </sheetData>
  <sheetProtection formatCells="0" formatColumns="0" formatRows="0" insertColumns="0" insertRows="0" insertHyperlinks="0" deleteColumns="0" deleteRows="0" sort="0" autoFilter="0" pivotTables="0"/>
  <mergeCells count="2">
    <mergeCell ref="A2:F2"/>
    <mergeCell ref="A35:F35"/>
  </mergeCells>
  <phoneticPr fontId="506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U24"/>
  <sheetViews>
    <sheetView showGridLines="0" workbookViewId="0"/>
  </sheetViews>
  <sheetFormatPr defaultRowHeight="12.75" customHeight="1"/>
  <cols>
    <col min="1" max="1" width="15.85546875" style="1" customWidth="1"/>
    <col min="2" max="2" width="7.42578125" style="1" customWidth="1"/>
    <col min="3" max="3" width="7.140625" style="1" customWidth="1"/>
    <col min="4" max="4" width="7.7109375" style="1" customWidth="1"/>
    <col min="5" max="5" width="24" style="1" customWidth="1"/>
    <col min="6" max="6" width="18.7109375" style="1" customWidth="1"/>
    <col min="7" max="7" width="16" style="1" customWidth="1"/>
    <col min="8" max="8" width="13.7109375" style="1" customWidth="1"/>
    <col min="9" max="10" width="12.28515625" style="1" customWidth="1"/>
    <col min="11" max="11" width="13.140625" style="1" customWidth="1"/>
    <col min="12" max="12" width="16" style="1" customWidth="1"/>
    <col min="13" max="13" width="12.28515625" style="1" customWidth="1"/>
    <col min="14" max="14" width="13.28515625" style="1" customWidth="1"/>
    <col min="15" max="15" width="12.28515625" style="1" customWidth="1"/>
    <col min="16" max="16" width="9.140625" style="1" customWidth="1"/>
    <col min="17" max="17" width="11" style="1" customWidth="1"/>
    <col min="18" max="18" width="9.140625" style="1" customWidth="1"/>
    <col min="19" max="19" width="12" style="1" customWidth="1"/>
    <col min="20" max="20" width="11.28515625" style="1" customWidth="1"/>
    <col min="21" max="21" width="9.140625" style="1" customWidth="1"/>
  </cols>
  <sheetData>
    <row r="1" spans="1:20" s="1" customFormat="1" ht="21" customHeight="1">
      <c r="A1" s="153"/>
      <c r="T1" s="154" t="s">
        <v>162</v>
      </c>
    </row>
    <row r="2" spans="1:20" s="1" customFormat="1" ht="30.75" customHeight="1">
      <c r="A2" s="531" t="s">
        <v>163</v>
      </c>
      <c r="B2" s="531"/>
      <c r="C2" s="531"/>
      <c r="D2" s="531"/>
      <c r="E2" s="531"/>
      <c r="F2" s="531"/>
      <c r="G2" s="531"/>
      <c r="H2" s="531"/>
      <c r="I2" s="531"/>
      <c r="J2" s="531"/>
      <c r="K2" s="531"/>
      <c r="L2" s="531"/>
      <c r="M2" s="531"/>
      <c r="N2" s="531"/>
      <c r="O2" s="531"/>
      <c r="P2" s="531"/>
      <c r="Q2" s="531"/>
      <c r="R2" s="531"/>
      <c r="S2" s="531"/>
      <c r="T2" s="531"/>
    </row>
    <row r="3" spans="1:20" s="1" customFormat="1" ht="21" customHeight="1">
      <c r="A3" s="155" t="s">
        <v>12</v>
      </c>
      <c r="T3" s="154" t="s">
        <v>13</v>
      </c>
    </row>
    <row r="4" spans="1:20" s="1" customFormat="1" ht="21" customHeight="1">
      <c r="A4" s="532" t="s">
        <v>42</v>
      </c>
      <c r="B4" s="533" t="s">
        <v>164</v>
      </c>
      <c r="C4" s="533"/>
      <c r="D4" s="533"/>
      <c r="E4" s="532" t="s">
        <v>165</v>
      </c>
      <c r="F4" s="532" t="s">
        <v>45</v>
      </c>
      <c r="G4" s="533" t="s">
        <v>88</v>
      </c>
      <c r="H4" s="533"/>
      <c r="I4" s="533"/>
      <c r="J4" s="533"/>
      <c r="K4" s="533"/>
      <c r="L4" s="533" t="s">
        <v>89</v>
      </c>
      <c r="M4" s="533"/>
      <c r="N4" s="533"/>
      <c r="O4" s="533"/>
      <c r="P4" s="533"/>
      <c r="Q4" s="533"/>
      <c r="R4" s="533"/>
      <c r="S4" s="533"/>
      <c r="T4" s="533"/>
    </row>
    <row r="5" spans="1:20" s="1" customFormat="1" ht="42" customHeight="1">
      <c r="A5" s="532"/>
      <c r="B5" s="157" t="s">
        <v>58</v>
      </c>
      <c r="C5" s="157" t="s">
        <v>59</v>
      </c>
      <c r="D5" s="157" t="s">
        <v>60</v>
      </c>
      <c r="E5" s="532"/>
      <c r="F5" s="532"/>
      <c r="G5" s="156" t="s">
        <v>61</v>
      </c>
      <c r="H5" s="156" t="s">
        <v>90</v>
      </c>
      <c r="I5" s="156" t="s">
        <v>91</v>
      </c>
      <c r="J5" s="156" t="s">
        <v>92</v>
      </c>
      <c r="K5" s="156" t="s">
        <v>93</v>
      </c>
      <c r="L5" s="156" t="s">
        <v>61</v>
      </c>
      <c r="M5" s="156" t="s">
        <v>90</v>
      </c>
      <c r="N5" s="156" t="s">
        <v>91</v>
      </c>
      <c r="O5" s="156" t="s">
        <v>92</v>
      </c>
      <c r="P5" s="156" t="s">
        <v>166</v>
      </c>
      <c r="Q5" s="156" t="s">
        <v>95</v>
      </c>
      <c r="R5" s="156" t="s">
        <v>96</v>
      </c>
      <c r="S5" s="156" t="s">
        <v>93</v>
      </c>
      <c r="T5" s="156" t="s">
        <v>97</v>
      </c>
    </row>
    <row r="6" spans="1:20" s="1" customFormat="1" ht="21" customHeight="1">
      <c r="A6" s="158" t="s">
        <v>65</v>
      </c>
      <c r="B6" s="158" t="s">
        <v>65</v>
      </c>
      <c r="C6" s="158" t="s">
        <v>65</v>
      </c>
      <c r="D6" s="158" t="s">
        <v>65</v>
      </c>
      <c r="E6" s="158" t="s">
        <v>65</v>
      </c>
      <c r="F6" s="158"/>
      <c r="G6" s="158">
        <v>1</v>
      </c>
      <c r="H6" s="158">
        <f t="shared" ref="H6:T6" si="0">G6+1</f>
        <v>2</v>
      </c>
      <c r="I6" s="158">
        <f t="shared" si="0"/>
        <v>3</v>
      </c>
      <c r="J6" s="158">
        <f t="shared" si="0"/>
        <v>4</v>
      </c>
      <c r="K6" s="158">
        <f t="shared" si="0"/>
        <v>5</v>
      </c>
      <c r="L6" s="158">
        <f t="shared" si="0"/>
        <v>6</v>
      </c>
      <c r="M6" s="158">
        <f t="shared" si="0"/>
        <v>7</v>
      </c>
      <c r="N6" s="158">
        <f t="shared" si="0"/>
        <v>8</v>
      </c>
      <c r="O6" s="158">
        <f t="shared" si="0"/>
        <v>9</v>
      </c>
      <c r="P6" s="158">
        <f t="shared" si="0"/>
        <v>10</v>
      </c>
      <c r="Q6" s="158">
        <f t="shared" si="0"/>
        <v>11</v>
      </c>
      <c r="R6" s="158">
        <f t="shared" si="0"/>
        <v>12</v>
      </c>
      <c r="S6" s="158">
        <f t="shared" si="0"/>
        <v>13</v>
      </c>
      <c r="T6" s="158">
        <f t="shared" si="0"/>
        <v>14</v>
      </c>
    </row>
    <row r="7" spans="1:20" s="1" customFormat="1" ht="27" customHeight="1">
      <c r="A7" s="159"/>
      <c r="B7" s="160"/>
      <c r="C7" s="161"/>
      <c r="D7" s="162"/>
      <c r="E7" s="163" t="s">
        <v>45</v>
      </c>
      <c r="F7" s="164">
        <v>299.515083</v>
      </c>
      <c r="G7" s="165">
        <v>208.99508299999999</v>
      </c>
      <c r="H7" s="166">
        <v>183.45108300000001</v>
      </c>
      <c r="I7" s="167">
        <v>25.544</v>
      </c>
      <c r="J7" s="168"/>
      <c r="K7" s="169"/>
      <c r="L7" s="170">
        <v>90.52</v>
      </c>
      <c r="M7" s="171">
        <v>32.01</v>
      </c>
      <c r="N7" s="172">
        <v>20.87</v>
      </c>
      <c r="O7" s="173">
        <v>21.14</v>
      </c>
      <c r="P7" s="174">
        <v>15</v>
      </c>
      <c r="Q7" s="175"/>
      <c r="R7" s="176"/>
      <c r="S7" s="177">
        <v>1.5</v>
      </c>
      <c r="T7" s="178"/>
    </row>
    <row r="8" spans="1:20" s="1" customFormat="1" ht="27" customHeight="1">
      <c r="A8" s="159" t="s">
        <v>66</v>
      </c>
      <c r="B8" s="160"/>
      <c r="C8" s="161"/>
      <c r="D8" s="162"/>
      <c r="E8" s="179" t="s">
        <v>67</v>
      </c>
      <c r="F8" s="164">
        <v>299.515083</v>
      </c>
      <c r="G8" s="165">
        <v>208.99508299999999</v>
      </c>
      <c r="H8" s="166">
        <v>183.45108300000001</v>
      </c>
      <c r="I8" s="167">
        <v>25.544</v>
      </c>
      <c r="J8" s="168"/>
      <c r="K8" s="169"/>
      <c r="L8" s="170">
        <v>90.52</v>
      </c>
      <c r="M8" s="171">
        <v>32.01</v>
      </c>
      <c r="N8" s="172">
        <v>20.87</v>
      </c>
      <c r="O8" s="173">
        <v>21.14</v>
      </c>
      <c r="P8" s="174">
        <v>15</v>
      </c>
      <c r="Q8" s="175"/>
      <c r="R8" s="176"/>
      <c r="S8" s="177">
        <v>1.5</v>
      </c>
      <c r="T8" s="178"/>
    </row>
    <row r="9" spans="1:20" s="1" customFormat="1" ht="27" customHeight="1">
      <c r="A9" s="180" t="s">
        <v>68</v>
      </c>
      <c r="B9" s="180" t="s">
        <v>69</v>
      </c>
      <c r="C9" s="180" t="s">
        <v>70</v>
      </c>
      <c r="D9" s="180" t="s">
        <v>71</v>
      </c>
      <c r="E9" s="180" t="s">
        <v>72</v>
      </c>
      <c r="F9" s="181">
        <v>0.70399999999999996</v>
      </c>
      <c r="G9" s="181">
        <v>0.70399999999999996</v>
      </c>
      <c r="H9" s="181"/>
      <c r="I9" s="181">
        <v>0.70399999999999996</v>
      </c>
      <c r="J9" s="181"/>
      <c r="K9" s="181"/>
      <c r="L9" s="181"/>
      <c r="M9" s="181"/>
      <c r="N9" s="181"/>
      <c r="O9" s="181"/>
      <c r="P9" s="182"/>
      <c r="Q9" s="181"/>
      <c r="R9" s="181"/>
      <c r="S9" s="181"/>
      <c r="T9" s="181"/>
    </row>
    <row r="10" spans="1:20" s="1" customFormat="1" ht="27" customHeight="1">
      <c r="A10" s="180" t="s">
        <v>68</v>
      </c>
      <c r="B10" s="180" t="s">
        <v>69</v>
      </c>
      <c r="C10" s="180" t="s">
        <v>70</v>
      </c>
      <c r="D10" s="180" t="s">
        <v>70</v>
      </c>
      <c r="E10" s="180" t="s">
        <v>73</v>
      </c>
      <c r="F10" s="181">
        <v>10.12706</v>
      </c>
      <c r="G10" s="181">
        <v>10.12706</v>
      </c>
      <c r="H10" s="181">
        <v>10.12706</v>
      </c>
      <c r="I10" s="181"/>
      <c r="J10" s="181"/>
      <c r="K10" s="181"/>
      <c r="L10" s="181"/>
      <c r="M10" s="181"/>
      <c r="N10" s="181"/>
      <c r="O10" s="181"/>
      <c r="P10" s="182"/>
      <c r="Q10" s="181"/>
      <c r="R10" s="181"/>
      <c r="S10" s="181"/>
      <c r="T10" s="181"/>
    </row>
    <row r="11" spans="1:20" s="1" customFormat="1" ht="27" customHeight="1">
      <c r="A11" s="180" t="s">
        <v>68</v>
      </c>
      <c r="B11" s="180" t="s">
        <v>69</v>
      </c>
      <c r="C11" s="180" t="s">
        <v>70</v>
      </c>
      <c r="D11" s="180" t="s">
        <v>74</v>
      </c>
      <c r="E11" s="180" t="s">
        <v>75</v>
      </c>
      <c r="F11" s="181">
        <v>5.0635000000000003</v>
      </c>
      <c r="G11" s="181">
        <v>5.0635000000000003</v>
      </c>
      <c r="H11" s="181">
        <v>5.0635000000000003</v>
      </c>
      <c r="I11" s="181"/>
      <c r="J11" s="181"/>
      <c r="K11" s="181"/>
      <c r="L11" s="181"/>
      <c r="M11" s="181"/>
      <c r="N11" s="181"/>
      <c r="O11" s="181"/>
      <c r="P11" s="182"/>
      <c r="Q11" s="181"/>
      <c r="R11" s="181"/>
      <c r="S11" s="181"/>
      <c r="T11" s="181"/>
    </row>
    <row r="12" spans="1:20" s="1" customFormat="1" ht="27" customHeight="1">
      <c r="A12" s="180" t="s">
        <v>68</v>
      </c>
      <c r="B12" s="180" t="s">
        <v>76</v>
      </c>
      <c r="C12" s="180" t="s">
        <v>77</v>
      </c>
      <c r="D12" s="180" t="s">
        <v>71</v>
      </c>
      <c r="E12" s="180" t="s">
        <v>78</v>
      </c>
      <c r="F12" s="181">
        <v>6.3293999999999997</v>
      </c>
      <c r="G12" s="181">
        <v>6.3293999999999997</v>
      </c>
      <c r="H12" s="181">
        <v>6.3293999999999997</v>
      </c>
      <c r="I12" s="181"/>
      <c r="J12" s="181"/>
      <c r="K12" s="181"/>
      <c r="L12" s="181"/>
      <c r="M12" s="181"/>
      <c r="N12" s="181"/>
      <c r="O12" s="181"/>
      <c r="P12" s="182"/>
      <c r="Q12" s="181"/>
      <c r="R12" s="181"/>
      <c r="S12" s="181"/>
      <c r="T12" s="181"/>
    </row>
    <row r="13" spans="1:20" s="1" customFormat="1" ht="27" customHeight="1">
      <c r="A13" s="180" t="s">
        <v>68</v>
      </c>
      <c r="B13" s="180" t="s">
        <v>79</v>
      </c>
      <c r="C13" s="180" t="s">
        <v>80</v>
      </c>
      <c r="D13" s="180" t="s">
        <v>71</v>
      </c>
      <c r="E13" s="180" t="s">
        <v>81</v>
      </c>
      <c r="F13" s="181">
        <v>248.58510699999999</v>
      </c>
      <c r="G13" s="181">
        <v>173.06510700000001</v>
      </c>
      <c r="H13" s="181">
        <v>148.22510700000001</v>
      </c>
      <c r="I13" s="181">
        <v>24.84</v>
      </c>
      <c r="J13" s="181"/>
      <c r="K13" s="181"/>
      <c r="L13" s="181">
        <v>75.52</v>
      </c>
      <c r="M13" s="181">
        <v>32.01</v>
      </c>
      <c r="N13" s="181">
        <v>20.87</v>
      </c>
      <c r="O13" s="181">
        <v>21.14</v>
      </c>
      <c r="P13" s="182"/>
      <c r="Q13" s="181"/>
      <c r="R13" s="181"/>
      <c r="S13" s="181">
        <v>1.5</v>
      </c>
      <c r="T13" s="181"/>
    </row>
    <row r="14" spans="1:20" s="1" customFormat="1" ht="27" customHeight="1">
      <c r="A14" s="180" t="s">
        <v>68</v>
      </c>
      <c r="B14" s="180" t="s">
        <v>79</v>
      </c>
      <c r="C14" s="180" t="s">
        <v>80</v>
      </c>
      <c r="D14" s="180" t="s">
        <v>82</v>
      </c>
      <c r="E14" s="180" t="s">
        <v>83</v>
      </c>
      <c r="F14" s="181">
        <v>15</v>
      </c>
      <c r="G14" s="181"/>
      <c r="H14" s="181"/>
      <c r="I14" s="181"/>
      <c r="J14" s="181"/>
      <c r="K14" s="181"/>
      <c r="L14" s="181">
        <v>15</v>
      </c>
      <c r="M14" s="181"/>
      <c r="N14" s="181"/>
      <c r="O14" s="181"/>
      <c r="P14" s="182">
        <v>15</v>
      </c>
      <c r="Q14" s="181"/>
      <c r="R14" s="181"/>
      <c r="S14" s="181"/>
      <c r="T14" s="181"/>
    </row>
    <row r="15" spans="1:20" s="1" customFormat="1" ht="27" customHeight="1">
      <c r="A15" s="180" t="s">
        <v>68</v>
      </c>
      <c r="B15" s="180" t="s">
        <v>84</v>
      </c>
      <c r="C15" s="180" t="s">
        <v>80</v>
      </c>
      <c r="D15" s="180" t="s">
        <v>71</v>
      </c>
      <c r="E15" s="180" t="s">
        <v>85</v>
      </c>
      <c r="F15" s="181">
        <v>13.706016</v>
      </c>
      <c r="G15" s="181">
        <v>13.706016</v>
      </c>
      <c r="H15" s="181">
        <v>13.706016</v>
      </c>
      <c r="I15" s="181"/>
      <c r="J15" s="181"/>
      <c r="K15" s="181"/>
      <c r="L15" s="181"/>
      <c r="M15" s="181"/>
      <c r="N15" s="181"/>
      <c r="O15" s="181"/>
      <c r="P15" s="182"/>
      <c r="Q15" s="181"/>
      <c r="R15" s="181"/>
      <c r="S15" s="181"/>
      <c r="T15" s="181"/>
    </row>
    <row r="16" spans="1:20" s="1" customFormat="1" ht="24.75" customHeight="1">
      <c r="A16" s="183"/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</row>
    <row r="17" s="1" customFormat="1" ht="24.75" customHeight="1"/>
    <row r="18" s="1" customFormat="1" ht="24.75" customHeight="1"/>
    <row r="19" s="1" customFormat="1" ht="24.75" customHeight="1"/>
    <row r="20" s="1" customFormat="1" ht="24.75" customHeight="1"/>
    <row r="21" s="1" customFormat="1" ht="24.75" customHeight="1"/>
    <row r="22" s="1" customFormat="1" ht="24.75" customHeight="1"/>
    <row r="23" s="1" customFormat="1" ht="24.75" customHeight="1"/>
    <row r="24" s="1" customFormat="1" ht="24.75" customHeight="1"/>
  </sheetData>
  <sheetProtection sheet="1" formatCells="0" formatColumns="0" formatRows="0" insertColumns="0" insertRows="0" insertHyperlinks="0" deleteColumns="0" deleteRows="0" sort="0" autoFilter="0" pivotTables="0"/>
  <mergeCells count="7">
    <mergeCell ref="A2:T2"/>
    <mergeCell ref="A4:A5"/>
    <mergeCell ref="B4:D4"/>
    <mergeCell ref="E4:E5"/>
    <mergeCell ref="F4:F5"/>
    <mergeCell ref="G4:K4"/>
    <mergeCell ref="L4:T4"/>
  </mergeCells>
  <phoneticPr fontId="506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T31"/>
  <sheetViews>
    <sheetView showGridLines="0" topLeftCell="E10" workbookViewId="0"/>
  </sheetViews>
  <sheetFormatPr defaultRowHeight="12.75" customHeight="1"/>
  <cols>
    <col min="1" max="1" width="10" style="1" customWidth="1"/>
    <col min="2" max="2" width="7.140625" style="1" customWidth="1"/>
    <col min="3" max="3" width="7.7109375" style="1" customWidth="1"/>
    <col min="4" max="4" width="24" style="1" customWidth="1"/>
    <col min="5" max="5" width="18.7109375" style="1" customWidth="1"/>
    <col min="6" max="6" width="16" style="1" customWidth="1"/>
    <col min="7" max="7" width="13.7109375" style="1" customWidth="1"/>
    <col min="8" max="9" width="12.28515625" style="1" customWidth="1"/>
    <col min="10" max="10" width="13.140625" style="1" customWidth="1"/>
    <col min="11" max="11" width="16" style="1" customWidth="1"/>
    <col min="12" max="12" width="12.28515625" style="1" customWidth="1"/>
    <col min="13" max="13" width="13.28515625" style="1" customWidth="1"/>
    <col min="14" max="14" width="12.28515625" style="1" customWidth="1"/>
    <col min="15" max="15" width="9.140625" style="1" customWidth="1"/>
    <col min="16" max="16" width="11" style="1" customWidth="1"/>
    <col min="17" max="17" width="9.140625" style="1" customWidth="1"/>
    <col min="18" max="18" width="12" style="1" customWidth="1"/>
    <col min="19" max="19" width="11.28515625" style="1" customWidth="1"/>
    <col min="20" max="20" width="9.140625" style="1" customWidth="1"/>
  </cols>
  <sheetData>
    <row r="1" spans="1:19" s="1" customFormat="1" ht="21" customHeight="1">
      <c r="S1" s="184" t="s">
        <v>162</v>
      </c>
    </row>
    <row r="2" spans="1:19" s="1" customFormat="1" ht="30.75" customHeight="1">
      <c r="A2" s="534" t="s">
        <v>98</v>
      </c>
      <c r="B2" s="534"/>
      <c r="C2" s="534"/>
      <c r="D2" s="534"/>
      <c r="E2" s="534"/>
      <c r="F2" s="534"/>
      <c r="G2" s="534"/>
      <c r="H2" s="534"/>
      <c r="I2" s="534"/>
      <c r="J2" s="534"/>
      <c r="K2" s="534"/>
      <c r="L2" s="534"/>
      <c r="M2" s="534"/>
      <c r="N2" s="534"/>
      <c r="O2" s="534"/>
      <c r="P2" s="534"/>
      <c r="Q2" s="534"/>
      <c r="R2" s="534"/>
      <c r="S2" s="534"/>
    </row>
    <row r="3" spans="1:19" s="1" customFormat="1" ht="21" customHeight="1">
      <c r="A3" s="185" t="s">
        <v>12</v>
      </c>
      <c r="S3" s="184" t="s">
        <v>13</v>
      </c>
    </row>
    <row r="4" spans="1:19" s="1" customFormat="1" ht="21" customHeight="1">
      <c r="A4" s="535" t="s">
        <v>164</v>
      </c>
      <c r="B4" s="535"/>
      <c r="C4" s="535"/>
      <c r="D4" s="536" t="s">
        <v>165</v>
      </c>
      <c r="E4" s="536" t="s">
        <v>45</v>
      </c>
      <c r="F4" s="535" t="s">
        <v>88</v>
      </c>
      <c r="G4" s="535"/>
      <c r="H4" s="535"/>
      <c r="I4" s="535"/>
      <c r="J4" s="535"/>
      <c r="K4" s="535" t="s">
        <v>89</v>
      </c>
      <c r="L4" s="535"/>
      <c r="M4" s="535"/>
      <c r="N4" s="535"/>
      <c r="O4" s="535"/>
      <c r="P4" s="535"/>
      <c r="Q4" s="535"/>
      <c r="R4" s="535"/>
      <c r="S4" s="535"/>
    </row>
    <row r="5" spans="1:19" s="1" customFormat="1" ht="42" customHeight="1">
      <c r="A5" s="186" t="s">
        <v>58</v>
      </c>
      <c r="B5" s="186" t="s">
        <v>59</v>
      </c>
      <c r="C5" s="186" t="s">
        <v>60</v>
      </c>
      <c r="D5" s="536"/>
      <c r="E5" s="536"/>
      <c r="F5" s="187" t="s">
        <v>61</v>
      </c>
      <c r="G5" s="187" t="s">
        <v>90</v>
      </c>
      <c r="H5" s="187" t="s">
        <v>91</v>
      </c>
      <c r="I5" s="187" t="s">
        <v>92</v>
      </c>
      <c r="J5" s="187" t="s">
        <v>93</v>
      </c>
      <c r="K5" s="187" t="s">
        <v>61</v>
      </c>
      <c r="L5" s="187" t="s">
        <v>90</v>
      </c>
      <c r="M5" s="187" t="s">
        <v>91</v>
      </c>
      <c r="N5" s="187" t="s">
        <v>92</v>
      </c>
      <c r="O5" s="187" t="s">
        <v>166</v>
      </c>
      <c r="P5" s="187" t="s">
        <v>95</v>
      </c>
      <c r="Q5" s="187" t="s">
        <v>96</v>
      </c>
      <c r="R5" s="187" t="s">
        <v>93</v>
      </c>
      <c r="S5" s="187" t="s">
        <v>97</v>
      </c>
    </row>
    <row r="6" spans="1:19" s="1" customFormat="1" ht="21" customHeight="1">
      <c r="A6" s="188" t="s">
        <v>65</v>
      </c>
      <c r="B6" s="188" t="s">
        <v>65</v>
      </c>
      <c r="C6" s="188" t="s">
        <v>65</v>
      </c>
      <c r="D6" s="188" t="s">
        <v>65</v>
      </c>
      <c r="E6" s="188"/>
      <c r="F6" s="188">
        <v>1</v>
      </c>
      <c r="G6" s="188">
        <f t="shared" ref="G6:S6" si="0">F6+1</f>
        <v>2</v>
      </c>
      <c r="H6" s="188">
        <f t="shared" si="0"/>
        <v>3</v>
      </c>
      <c r="I6" s="188">
        <f t="shared" si="0"/>
        <v>4</v>
      </c>
      <c r="J6" s="188">
        <f t="shared" si="0"/>
        <v>5</v>
      </c>
      <c r="K6" s="188">
        <f t="shared" si="0"/>
        <v>6</v>
      </c>
      <c r="L6" s="188">
        <f t="shared" si="0"/>
        <v>7</v>
      </c>
      <c r="M6" s="188">
        <f t="shared" si="0"/>
        <v>8</v>
      </c>
      <c r="N6" s="188">
        <f t="shared" si="0"/>
        <v>9</v>
      </c>
      <c r="O6" s="188">
        <f t="shared" si="0"/>
        <v>10</v>
      </c>
      <c r="P6" s="188">
        <f t="shared" si="0"/>
        <v>11</v>
      </c>
      <c r="Q6" s="188">
        <f t="shared" si="0"/>
        <v>12</v>
      </c>
      <c r="R6" s="188">
        <f t="shared" si="0"/>
        <v>13</v>
      </c>
      <c r="S6" s="188">
        <f t="shared" si="0"/>
        <v>14</v>
      </c>
    </row>
    <row r="7" spans="1:19" s="1" customFormat="1" ht="27" customHeight="1">
      <c r="A7" s="189"/>
      <c r="B7" s="190"/>
      <c r="C7" s="191"/>
      <c r="D7" s="192" t="s">
        <v>45</v>
      </c>
      <c r="E7" s="193">
        <v>299.515083</v>
      </c>
      <c r="F7" s="194">
        <v>208.99508299999999</v>
      </c>
      <c r="G7" s="195">
        <v>183.45108300000001</v>
      </c>
      <c r="H7" s="196">
        <v>25.544</v>
      </c>
      <c r="I7" s="197"/>
      <c r="J7" s="198"/>
      <c r="K7" s="199">
        <v>90.52</v>
      </c>
      <c r="L7" s="200">
        <v>32.01</v>
      </c>
      <c r="M7" s="201">
        <v>20.87</v>
      </c>
      <c r="N7" s="202">
        <v>21.14</v>
      </c>
      <c r="O7" s="203">
        <v>15</v>
      </c>
      <c r="P7" s="204"/>
      <c r="Q7" s="205"/>
      <c r="R7" s="206">
        <v>1.5</v>
      </c>
      <c r="S7" s="207"/>
    </row>
    <row r="8" spans="1:19" s="1" customFormat="1" ht="27" customHeight="1">
      <c r="A8" s="189" t="s">
        <v>69</v>
      </c>
      <c r="B8" s="190"/>
      <c r="C8" s="191"/>
      <c r="D8" s="208" t="s">
        <v>100</v>
      </c>
      <c r="E8" s="193">
        <v>15.89456</v>
      </c>
      <c r="F8" s="194">
        <v>15.89456</v>
      </c>
      <c r="G8" s="195">
        <v>15.19056</v>
      </c>
      <c r="H8" s="196">
        <v>0.70399999999999996</v>
      </c>
      <c r="I8" s="197"/>
      <c r="J8" s="198"/>
      <c r="K8" s="199"/>
      <c r="L8" s="200"/>
      <c r="M8" s="201"/>
      <c r="N8" s="202"/>
      <c r="O8" s="203"/>
      <c r="P8" s="204"/>
      <c r="Q8" s="205"/>
      <c r="R8" s="206"/>
      <c r="S8" s="207"/>
    </row>
    <row r="9" spans="1:19" s="1" customFormat="1" ht="27" customHeight="1">
      <c r="A9" s="189"/>
      <c r="B9" s="190" t="s">
        <v>101</v>
      </c>
      <c r="C9" s="191"/>
      <c r="D9" s="208" t="s">
        <v>102</v>
      </c>
      <c r="E9" s="193">
        <v>15.89456</v>
      </c>
      <c r="F9" s="194">
        <v>15.89456</v>
      </c>
      <c r="G9" s="195">
        <v>15.19056</v>
      </c>
      <c r="H9" s="196">
        <v>0.70399999999999996</v>
      </c>
      <c r="I9" s="197"/>
      <c r="J9" s="198"/>
      <c r="K9" s="199"/>
      <c r="L9" s="200"/>
      <c r="M9" s="201"/>
      <c r="N9" s="202"/>
      <c r="O9" s="203"/>
      <c r="P9" s="204"/>
      <c r="Q9" s="205"/>
      <c r="R9" s="206"/>
      <c r="S9" s="207"/>
    </row>
    <row r="10" spans="1:19" s="1" customFormat="1" ht="27" customHeight="1">
      <c r="A10" s="209" t="s">
        <v>103</v>
      </c>
      <c r="B10" s="209" t="s">
        <v>104</v>
      </c>
      <c r="C10" s="209" t="s">
        <v>71</v>
      </c>
      <c r="D10" s="209" t="s">
        <v>105</v>
      </c>
      <c r="E10" s="210">
        <v>0.70399999999999996</v>
      </c>
      <c r="F10" s="210">
        <v>0.70399999999999996</v>
      </c>
      <c r="G10" s="210"/>
      <c r="H10" s="210">
        <v>0.70399999999999996</v>
      </c>
      <c r="I10" s="210"/>
      <c r="J10" s="210"/>
      <c r="K10" s="210"/>
      <c r="L10" s="210"/>
      <c r="M10" s="210"/>
      <c r="N10" s="210"/>
      <c r="O10" s="211"/>
      <c r="P10" s="210"/>
      <c r="Q10" s="210"/>
      <c r="R10" s="210"/>
      <c r="S10" s="210"/>
    </row>
    <row r="11" spans="1:19" s="1" customFormat="1" ht="27" customHeight="1">
      <c r="A11" s="209" t="s">
        <v>103</v>
      </c>
      <c r="B11" s="209" t="s">
        <v>104</v>
      </c>
      <c r="C11" s="209" t="s">
        <v>70</v>
      </c>
      <c r="D11" s="209" t="s">
        <v>106</v>
      </c>
      <c r="E11" s="210">
        <v>10.12706</v>
      </c>
      <c r="F11" s="210">
        <v>10.12706</v>
      </c>
      <c r="G11" s="210">
        <v>10.12706</v>
      </c>
      <c r="H11" s="210"/>
      <c r="I11" s="210"/>
      <c r="J11" s="210"/>
      <c r="K11" s="210"/>
      <c r="L11" s="210"/>
      <c r="M11" s="210"/>
      <c r="N11" s="210"/>
      <c r="O11" s="211"/>
      <c r="P11" s="210"/>
      <c r="Q11" s="210"/>
      <c r="R11" s="210"/>
      <c r="S11" s="210"/>
    </row>
    <row r="12" spans="1:19" s="1" customFormat="1" ht="27" customHeight="1">
      <c r="A12" s="209" t="s">
        <v>103</v>
      </c>
      <c r="B12" s="209" t="s">
        <v>104</v>
      </c>
      <c r="C12" s="209" t="s">
        <v>74</v>
      </c>
      <c r="D12" s="209" t="s">
        <v>107</v>
      </c>
      <c r="E12" s="210">
        <v>5.0635000000000003</v>
      </c>
      <c r="F12" s="210">
        <v>5.0635000000000003</v>
      </c>
      <c r="G12" s="210">
        <v>5.0635000000000003</v>
      </c>
      <c r="H12" s="210"/>
      <c r="I12" s="210"/>
      <c r="J12" s="210"/>
      <c r="K12" s="210"/>
      <c r="L12" s="210"/>
      <c r="M12" s="210"/>
      <c r="N12" s="210"/>
      <c r="O12" s="211"/>
      <c r="P12" s="210"/>
      <c r="Q12" s="210"/>
      <c r="R12" s="210"/>
      <c r="S12" s="210"/>
    </row>
    <row r="13" spans="1:19" s="1" customFormat="1" ht="27" customHeight="1">
      <c r="A13" s="189" t="s">
        <v>76</v>
      </c>
      <c r="B13" s="190"/>
      <c r="C13" s="191"/>
      <c r="D13" s="208" t="s">
        <v>108</v>
      </c>
      <c r="E13" s="193">
        <v>6.3293999999999997</v>
      </c>
      <c r="F13" s="194">
        <v>6.3293999999999997</v>
      </c>
      <c r="G13" s="195">
        <v>6.3293999999999997</v>
      </c>
      <c r="H13" s="196"/>
      <c r="I13" s="197"/>
      <c r="J13" s="198"/>
      <c r="K13" s="199"/>
      <c r="L13" s="200"/>
      <c r="M13" s="201"/>
      <c r="N13" s="202"/>
      <c r="O13" s="203"/>
      <c r="P13" s="204"/>
      <c r="Q13" s="205"/>
      <c r="R13" s="206"/>
      <c r="S13" s="207"/>
    </row>
    <row r="14" spans="1:19" s="1" customFormat="1" ht="27" customHeight="1">
      <c r="A14" s="189"/>
      <c r="B14" s="190" t="s">
        <v>109</v>
      </c>
      <c r="C14" s="191"/>
      <c r="D14" s="208" t="s">
        <v>110</v>
      </c>
      <c r="E14" s="193">
        <v>6.3293999999999997</v>
      </c>
      <c r="F14" s="194">
        <v>6.3293999999999997</v>
      </c>
      <c r="G14" s="195">
        <v>6.3293999999999997</v>
      </c>
      <c r="H14" s="196"/>
      <c r="I14" s="197"/>
      <c r="J14" s="198"/>
      <c r="K14" s="199"/>
      <c r="L14" s="200"/>
      <c r="M14" s="201"/>
      <c r="N14" s="202"/>
      <c r="O14" s="203"/>
      <c r="P14" s="204"/>
      <c r="Q14" s="205"/>
      <c r="R14" s="206"/>
      <c r="S14" s="207"/>
    </row>
    <row r="15" spans="1:19" s="1" customFormat="1" ht="27" customHeight="1">
      <c r="A15" s="209" t="s">
        <v>111</v>
      </c>
      <c r="B15" s="209" t="s">
        <v>112</v>
      </c>
      <c r="C15" s="209" t="s">
        <v>71</v>
      </c>
      <c r="D15" s="209" t="s">
        <v>113</v>
      </c>
      <c r="E15" s="210">
        <v>6.3293999999999997</v>
      </c>
      <c r="F15" s="210">
        <v>6.3293999999999997</v>
      </c>
      <c r="G15" s="210">
        <v>6.3293999999999997</v>
      </c>
      <c r="H15" s="210"/>
      <c r="I15" s="210"/>
      <c r="J15" s="210"/>
      <c r="K15" s="210"/>
      <c r="L15" s="210"/>
      <c r="M15" s="210"/>
      <c r="N15" s="210"/>
      <c r="O15" s="211"/>
      <c r="P15" s="210"/>
      <c r="Q15" s="210"/>
      <c r="R15" s="210"/>
      <c r="S15" s="210"/>
    </row>
    <row r="16" spans="1:19" s="1" customFormat="1" ht="27" customHeight="1">
      <c r="A16" s="189" t="s">
        <v>79</v>
      </c>
      <c r="B16" s="190"/>
      <c r="C16" s="191"/>
      <c r="D16" s="208" t="s">
        <v>114</v>
      </c>
      <c r="E16" s="193">
        <v>263.58510699999999</v>
      </c>
      <c r="F16" s="194">
        <v>173.06510700000001</v>
      </c>
      <c r="G16" s="195">
        <v>148.22510700000001</v>
      </c>
      <c r="H16" s="196">
        <v>24.84</v>
      </c>
      <c r="I16" s="197"/>
      <c r="J16" s="198"/>
      <c r="K16" s="199">
        <v>90.52</v>
      </c>
      <c r="L16" s="200">
        <v>32.01</v>
      </c>
      <c r="M16" s="201">
        <v>20.87</v>
      </c>
      <c r="N16" s="202">
        <v>21.14</v>
      </c>
      <c r="O16" s="203">
        <v>15</v>
      </c>
      <c r="P16" s="204"/>
      <c r="Q16" s="205"/>
      <c r="R16" s="206">
        <v>1.5</v>
      </c>
      <c r="S16" s="207"/>
    </row>
    <row r="17" spans="1:19" s="1" customFormat="1" ht="27" customHeight="1">
      <c r="A17" s="189"/>
      <c r="B17" s="190" t="s">
        <v>115</v>
      </c>
      <c r="C17" s="191"/>
      <c r="D17" s="208" t="s">
        <v>116</v>
      </c>
      <c r="E17" s="193">
        <v>263.58510699999999</v>
      </c>
      <c r="F17" s="194">
        <v>173.06510700000001</v>
      </c>
      <c r="G17" s="195">
        <v>148.22510700000001</v>
      </c>
      <c r="H17" s="196">
        <v>24.84</v>
      </c>
      <c r="I17" s="197"/>
      <c r="J17" s="198"/>
      <c r="K17" s="199">
        <v>90.52</v>
      </c>
      <c r="L17" s="200">
        <v>32.01</v>
      </c>
      <c r="M17" s="201">
        <v>20.87</v>
      </c>
      <c r="N17" s="202">
        <v>21.14</v>
      </c>
      <c r="O17" s="203">
        <v>15</v>
      </c>
      <c r="P17" s="204"/>
      <c r="Q17" s="205"/>
      <c r="R17" s="206">
        <v>1.5</v>
      </c>
      <c r="S17" s="207"/>
    </row>
    <row r="18" spans="1:19" s="1" customFormat="1" ht="27" customHeight="1">
      <c r="A18" s="209" t="s">
        <v>117</v>
      </c>
      <c r="B18" s="209" t="s">
        <v>118</v>
      </c>
      <c r="C18" s="209" t="s">
        <v>71</v>
      </c>
      <c r="D18" s="209" t="s">
        <v>119</v>
      </c>
      <c r="E18" s="210">
        <v>248.58510699999999</v>
      </c>
      <c r="F18" s="210">
        <v>173.06510700000001</v>
      </c>
      <c r="G18" s="210">
        <v>148.22510700000001</v>
      </c>
      <c r="H18" s="210">
        <v>24.84</v>
      </c>
      <c r="I18" s="210"/>
      <c r="J18" s="210"/>
      <c r="K18" s="210">
        <v>75.52</v>
      </c>
      <c r="L18" s="210">
        <v>32.01</v>
      </c>
      <c r="M18" s="210">
        <v>20.87</v>
      </c>
      <c r="N18" s="210">
        <v>21.14</v>
      </c>
      <c r="O18" s="211"/>
      <c r="P18" s="210"/>
      <c r="Q18" s="210"/>
      <c r="R18" s="210">
        <v>1.5</v>
      </c>
      <c r="S18" s="210"/>
    </row>
    <row r="19" spans="1:19" s="1" customFormat="1" ht="27" customHeight="1">
      <c r="A19" s="209" t="s">
        <v>117</v>
      </c>
      <c r="B19" s="209" t="s">
        <v>118</v>
      </c>
      <c r="C19" s="209" t="s">
        <v>82</v>
      </c>
      <c r="D19" s="209" t="s">
        <v>120</v>
      </c>
      <c r="E19" s="210">
        <v>15</v>
      </c>
      <c r="F19" s="210"/>
      <c r="G19" s="210"/>
      <c r="H19" s="210"/>
      <c r="I19" s="210"/>
      <c r="J19" s="210"/>
      <c r="K19" s="210">
        <v>15</v>
      </c>
      <c r="L19" s="210"/>
      <c r="M19" s="210"/>
      <c r="N19" s="210"/>
      <c r="O19" s="211">
        <v>15</v>
      </c>
      <c r="P19" s="210"/>
      <c r="Q19" s="210"/>
      <c r="R19" s="210"/>
      <c r="S19" s="210"/>
    </row>
    <row r="20" spans="1:19" s="1" customFormat="1" ht="27" customHeight="1">
      <c r="A20" s="189" t="s">
        <v>84</v>
      </c>
      <c r="B20" s="190"/>
      <c r="C20" s="191"/>
      <c r="D20" s="208" t="s">
        <v>121</v>
      </c>
      <c r="E20" s="193">
        <v>13.706016</v>
      </c>
      <c r="F20" s="194">
        <v>13.706016</v>
      </c>
      <c r="G20" s="195">
        <v>13.706016</v>
      </c>
      <c r="H20" s="196"/>
      <c r="I20" s="197"/>
      <c r="J20" s="198"/>
      <c r="K20" s="199"/>
      <c r="L20" s="200"/>
      <c r="M20" s="201"/>
      <c r="N20" s="202"/>
      <c r="O20" s="203"/>
      <c r="P20" s="204"/>
      <c r="Q20" s="205"/>
      <c r="R20" s="206"/>
      <c r="S20" s="207"/>
    </row>
    <row r="21" spans="1:19" s="1" customFormat="1" ht="27" customHeight="1">
      <c r="A21" s="189"/>
      <c r="B21" s="190" t="s">
        <v>115</v>
      </c>
      <c r="C21" s="191"/>
      <c r="D21" s="208" t="s">
        <v>122</v>
      </c>
      <c r="E21" s="193">
        <v>13.706016</v>
      </c>
      <c r="F21" s="194">
        <v>13.706016</v>
      </c>
      <c r="G21" s="195">
        <v>13.706016</v>
      </c>
      <c r="H21" s="196"/>
      <c r="I21" s="197"/>
      <c r="J21" s="198"/>
      <c r="K21" s="199"/>
      <c r="L21" s="200"/>
      <c r="M21" s="201"/>
      <c r="N21" s="202"/>
      <c r="O21" s="203"/>
      <c r="P21" s="204"/>
      <c r="Q21" s="205"/>
      <c r="R21" s="206"/>
      <c r="S21" s="207"/>
    </row>
    <row r="22" spans="1:19" s="1" customFormat="1" ht="27" customHeight="1">
      <c r="A22" s="209" t="s">
        <v>123</v>
      </c>
      <c r="B22" s="209" t="s">
        <v>118</v>
      </c>
      <c r="C22" s="209" t="s">
        <v>71</v>
      </c>
      <c r="D22" s="209" t="s">
        <v>124</v>
      </c>
      <c r="E22" s="210">
        <v>13.706016</v>
      </c>
      <c r="F22" s="210">
        <v>13.706016</v>
      </c>
      <c r="G22" s="210">
        <v>13.706016</v>
      </c>
      <c r="H22" s="210"/>
      <c r="I22" s="210"/>
      <c r="J22" s="210"/>
      <c r="K22" s="210"/>
      <c r="L22" s="210"/>
      <c r="M22" s="210"/>
      <c r="N22" s="210"/>
      <c r="O22" s="211"/>
      <c r="P22" s="210"/>
      <c r="Q22" s="210"/>
      <c r="R22" s="210"/>
      <c r="S22" s="210"/>
    </row>
    <row r="23" spans="1:19" s="1" customFormat="1" ht="24.75" customHeight="1">
      <c r="A23" s="212"/>
      <c r="B23" s="212"/>
      <c r="C23" s="212"/>
      <c r="D23" s="212"/>
      <c r="E23" s="212"/>
      <c r="F23" s="212"/>
      <c r="G23" s="212"/>
      <c r="H23" s="212"/>
      <c r="I23" s="212"/>
      <c r="J23" s="212"/>
      <c r="K23" s="212"/>
      <c r="L23" s="212"/>
      <c r="M23" s="212"/>
      <c r="N23" s="213"/>
      <c r="O23" s="213"/>
      <c r="P23" s="213"/>
      <c r="Q23" s="212"/>
      <c r="R23" s="212"/>
      <c r="S23" s="212"/>
    </row>
    <row r="24" spans="1:19" s="1" customFormat="1" ht="24.75" customHeight="1"/>
    <row r="25" spans="1:19" s="1" customFormat="1" ht="24.75" customHeight="1"/>
    <row r="26" spans="1:19" s="1" customFormat="1" ht="24.75" customHeight="1"/>
    <row r="27" spans="1:19" s="1" customFormat="1" ht="24.75" customHeight="1"/>
    <row r="28" spans="1:19" s="1" customFormat="1" ht="24.75" customHeight="1"/>
    <row r="29" spans="1:19" s="1" customFormat="1" ht="24.75" customHeight="1"/>
    <row r="30" spans="1:19" s="1" customFormat="1" ht="24.75" customHeight="1"/>
    <row r="31" spans="1:19" s="1" customFormat="1" ht="24.75" customHeight="1"/>
  </sheetData>
  <sheetProtection sheet="1" formatCells="0" formatColumns="0" formatRows="0" insertColumns="0" insertRows="0" insertHyperlinks="0" deleteColumns="0" deleteRows="0" sort="0" autoFilter="0" pivotTables="0"/>
  <mergeCells count="6">
    <mergeCell ref="A2:S2"/>
    <mergeCell ref="A4:C4"/>
    <mergeCell ref="D4:D5"/>
    <mergeCell ref="E4:E5"/>
    <mergeCell ref="F4:J4"/>
    <mergeCell ref="K4:S4"/>
  </mergeCells>
  <phoneticPr fontId="506" type="noConversion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33</vt:i4>
      </vt:variant>
    </vt:vector>
  </HeadingPairs>
  <TitlesOfParts>
    <vt:vector size="33" baseType="lpstr">
      <vt:lpstr>封面1</vt:lpstr>
      <vt:lpstr>主表1-收支</vt:lpstr>
      <vt:lpstr>主表2-收入</vt:lpstr>
      <vt:lpstr>主表3-支出</vt:lpstr>
      <vt:lpstr>主表3-1支出分功能科目明细表</vt:lpstr>
      <vt:lpstr>主表3-2支出预算</vt:lpstr>
      <vt:lpstr>主表4-财收支</vt:lpstr>
      <vt:lpstr>主表5-财政拨款支出</vt:lpstr>
      <vt:lpstr>主表5-1财政拨款支出分科目明细</vt:lpstr>
      <vt:lpstr>主表5-2财政拨款支出预算</vt:lpstr>
      <vt:lpstr>主表6-基本</vt:lpstr>
      <vt:lpstr>主表7-三公表</vt:lpstr>
      <vt:lpstr>主表8-基金收支</vt:lpstr>
      <vt:lpstr>主表9-国有资本收支 </vt:lpstr>
      <vt:lpstr>封面2</vt:lpstr>
      <vt:lpstr>附表1-1基人</vt:lpstr>
      <vt:lpstr>附表1-2个人</vt:lpstr>
      <vt:lpstr>附表1-3基商</vt:lpstr>
      <vt:lpstr>附表1-4其他资本</vt:lpstr>
      <vt:lpstr>附表2-1项目</vt:lpstr>
      <vt:lpstr>附表2-2项目明细</vt:lpstr>
      <vt:lpstr>附表3教育收费资金</vt:lpstr>
      <vt:lpstr>附表4单位资金收支</vt:lpstr>
      <vt:lpstr>附表5结余结转</vt:lpstr>
      <vt:lpstr>附表6政府经济科目（全口径）</vt:lpstr>
      <vt:lpstr>附表7基本(政府经济科目)</vt:lpstr>
      <vt:lpstr>附表8政府经济科目-项目</vt:lpstr>
      <vt:lpstr>附表9征收</vt:lpstr>
      <vt:lpstr>附表10-1采购</vt:lpstr>
      <vt:lpstr>附表10-2采购</vt:lpstr>
      <vt:lpstr>附表11政府购买服务预算表</vt:lpstr>
      <vt:lpstr>附表12人基</vt:lpstr>
      <vt:lpstr>附表13资产配置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2022-02-16T01:58:11Z</cp:lastPrinted>
  <dcterms:created xsi:type="dcterms:W3CDTF">2022-01-17T08:26:45Z</dcterms:created>
  <dcterms:modified xsi:type="dcterms:W3CDTF">2022-04-11T08:01:49Z</dcterms:modified>
</cp:coreProperties>
</file>