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175" firstSheet="6" activeTab="7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<sst xmlns="http://schemas.openxmlformats.org/spreadsheetml/2006/main" count="353" uniqueCount="186">
  <si>
    <t>收支预算总表</t>
  </si>
  <si>
    <t>填报单位:[803001]庐山市（庐山风景名胜区管理局）自然资源保护处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</si>
  <si>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</si>
  <si>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</si>
  <si>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</si>
  <si>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</si>
  <si>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</si>
  <si>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</si>
  <si>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</si>
  <si>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</si>
  <si>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</si>
  <si>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</si>
  <si>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</si>
  <si>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</si>
  <si>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</si>
  <si>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</si>
  <si>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</si>
  <si>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</si>
  <si>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</si>
  <si>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</si>
  <si>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</si>
  <si>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</si>
  <si>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</si>
  <si>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</si>
  <si>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</si>
  <si>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</si>
  <si>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[803001]庐山市（庐山风景名胜区管理局）自然资源保护处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</si>
  <si>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</si>
  <si>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</si>
  <si>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</si>
  <si>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</si>
  <si>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</si>
  <si>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</si>
  <si>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</si>
  <si>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</si>
  <si>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</si>
  <si>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</si>
  <si>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</si>
  <si>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</si>
  <si>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</si>
  <si>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</si>
  <si>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</si>
  <si>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</si>
  <si>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</si>
  <si>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</si>
  <si>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</si>
  <si>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</si>
  <si>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</si>
  <si>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</si>
  <si>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</si>
  <si>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</si>
  <si>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</si>
  <si>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</si>
  <si>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99</t>
  </si>
  <si>
    <t>　其他社会保障和就业支出</t>
  </si>
  <si>
    <t>　　2089999</t>
  </si>
  <si>
    <t>　　其他社会保障和就业支出</t>
  </si>
  <si>
    <t>210</t>
  </si>
  <si>
    <t>卫生健康支出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</si>
  <si>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</si>
  <si>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</si>
  <si>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</si>
  <si>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</si>
  <si>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</si>
  <si>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</si>
  <si>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212</t>
  </si>
  <si>
    <t>城乡社区支出</t>
  </si>
  <si>
    <t>　01</t>
  </si>
  <si>
    <t>　城乡社区管理事务</t>
  </si>
  <si>
    <t>　　2120101</t>
  </si>
  <si>
    <t>　　行政运行</t>
  </si>
  <si>
    <t>　　2120102</t>
  </si>
  <si>
    <t>　　一般行政管理事务</t>
  </si>
  <si>
    <t>　08</t>
  </si>
  <si>
    <t>　国有土地使用权出让收入安排的支出</t>
  </si>
  <si>
    <t>　　2120801</t>
  </si>
  <si>
    <t>　　征地和拆迁补偿支出</t>
  </si>
  <si>
    <t>221</t>
  </si>
  <si>
    <t>住房保障支出</t>
  </si>
  <si>
    <t>　02</t>
  </si>
  <si>
    <t>　住房改革支出</t>
  </si>
  <si>
    <t>　　2210201</t>
  </si>
  <si>
    <t>　　住房公积金</t>
  </si>
  <si>
    <t>单位支出总表</t>
  </si>
  <si>
    <t>填报单位[803001]庐山市（庐山风景名胜区管理局）自然资源保护处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</si>
  <si>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</si>
  <si>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</si>
  <si>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</si>
  <si>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</si>
  <si>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</si>
  <si>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</si>
  <si>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</si>
  <si>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</si>
  <si>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</si>
  <si>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</si>
  <si>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</si>
  <si>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</si>
  <si>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</si>
  <si>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</si>
  <si>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</si>
  <si>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</si>
  <si>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</si>
  <si>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</si>
  <si>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</si>
  <si>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</si>
  <si>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</si>
  <si>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</si>
  <si>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</si>
  <si>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</si>
  <si>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</si>
  <si>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</si>
  <si>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</si>
  <si>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</si>
  <si>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</si>
  <si>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</si>
  <si>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</si>
  <si>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</si>
  <si>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</si>
  <si>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</si>
  <si>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</si>
  <si>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</si>
  <si>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</si>
  <si>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</si>
  <si>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</si>
  <si>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</si>
  <si>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</si>
  <si>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</si>
  <si>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</si>
  <si>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</si>
  <si>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</si>
  <si>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</si>
  <si>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</si>
  <si>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</si>
  <si>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</si>
  <si>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</si>
  <si>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</si>
  <si>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</si>
  <si>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</si>
  <si>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</si>
  <si>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</si>
  <si>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30217</t>
  </si>
  <si>
    <t>　公务接待费</t>
  </si>
  <si>
    <t>　30226</t>
  </si>
  <si>
    <t>　劳务费</t>
  </si>
  <si>
    <t>　30228</t>
  </si>
  <si>
    <t>　工会经费</t>
  </si>
  <si>
    <t>　30229</t>
  </si>
  <si>
    <t>　福利费</t>
  </si>
  <si>
    <t>　30231</t>
  </si>
  <si>
    <t>　公务用车运行维护费</t>
  </si>
  <si>
    <t>　30239</t>
  </si>
  <si>
    <t>　其他交通费用</t>
  </si>
  <si>
    <t>　30299</t>
  </si>
  <si>
    <t>　其他商品和服务支出</t>
  </si>
  <si>
    <t>303</t>
  </si>
  <si>
    <t>对个人和家庭的补助</t>
  </si>
  <si>
    <t>　30301</t>
  </si>
  <si>
    <t>　离休费</t>
  </si>
  <si>
    <t>　30307</t>
  </si>
  <si>
    <t>　医疗费补助</t>
  </si>
  <si>
    <t>310</t>
  </si>
  <si>
    <t>资本性支出</t>
  </si>
  <si>
    <t>　31002</t>
  </si>
  <si>
    <t>　办公设备购置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</si>
  <si>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</si>
  <si>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</si>
  <si>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</si>
  <si>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</si>
  <si>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</si>
  <si>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</si>
  <si>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公务用车购置及运行维护费</t>
  </si>
  <si>
    <t>一般公务出国（境）费</t>
  </si>
  <si>
    <t>高等院校和科研院所学术交流合作出国（境）费</t>
  </si>
  <si>
    <t>公务用车运行维护费</t>
  </si>
  <si>
    <t>公务用车购置</t>
  </si>
  <si>
    <t>803001</t>
  </si>
  <si>
    <t>庐山市（庐山风景名胜区管理局）自然资源保护处</t>
  </si>
  <si>
    <t>注：若为空表，则为该部门（单位）无政府性基金收支</t>
  </si>
  <si>
    <t>政府性基金预算支出表</t>
  </si>
  <si>
    <t>填报单位: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</si>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</sst>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3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4" fontId="3" fillId="0" borderId="1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/>
    </xf>
    <xf numFmtId="37" fontId="3" fillId="0" borderId="4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/>
    <xf numFmtId="2" fontId="2" fillId="0" borderId="0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/>
    <xf numFmtId="2" fontId="3" fillId="0" borderId="7" xfId="0" applyNumberFormat="1" applyFont="1" applyBorder="1" applyAlignment="1" applyProtection="1">
      <alignment horizontal="center" vertical="center"/>
    </xf>
    <xf numFmtId="2" fontId="3" fillId="0" borderId="8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zoomScaleSheetLayoutView="60" workbookViewId="0">
      <selection activeCell="A1" sqref="A1"/>
    </sheetView>
  </sheetViews>
  <sheetFormatPr defaultColWidth="9.14159292035398" defaultRowHeight="12.75" customHeight="1"/>
  <cols>
    <col min="1" max="1" width="50" style="1" customWidth="1"/>
    <col min="2" max="2" width="25.716814159292" style="1" customWidth="1"/>
    <col min="3" max="3" width="50" style="1" customWidth="1"/>
    <col min="4" max="4" width="25.716814159292" style="1" customWidth="1"/>
    <col min="5" max="252" width="9.14159292035398" style="1" customWidth="1"/>
  </cols>
  <sheetData>
    <row r="1" s="1" customFormat="1" ht="19.5" customHeight="1" spans="1:251">
      <c r="A1" s="62"/>
      <c r="B1" s="62"/>
      <c r="C1" s="62"/>
      <c r="D1" s="63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  <c r="GU1" s="64"/>
      <c r="GV1" s="64"/>
      <c r="GW1" s="64"/>
      <c r="GX1" s="64"/>
      <c r="GY1" s="64"/>
      <c r="GZ1" s="64"/>
      <c r="HA1" s="64"/>
      <c r="HB1" s="64"/>
      <c r="HC1" s="64"/>
      <c r="HD1" s="64"/>
      <c r="HE1" s="64"/>
      <c r="HF1" s="64"/>
      <c r="HG1" s="64"/>
      <c r="HH1" s="64"/>
      <c r="HI1" s="64"/>
      <c r="HJ1" s="64"/>
      <c r="HK1" s="64"/>
      <c r="HL1" s="64"/>
      <c r="HM1" s="64"/>
      <c r="HN1" s="64"/>
      <c r="HO1" s="64"/>
      <c r="HP1" s="64"/>
      <c r="HQ1" s="64"/>
      <c r="HR1" s="64"/>
      <c r="HS1" s="64"/>
      <c r="HT1" s="64"/>
      <c r="HU1" s="64"/>
      <c r="HV1" s="64"/>
      <c r="HW1" s="64"/>
      <c r="HX1" s="64"/>
      <c r="HY1" s="64"/>
      <c r="HZ1" s="64"/>
      <c r="IA1" s="64"/>
      <c r="IB1" s="64"/>
      <c r="IC1" s="64"/>
      <c r="ID1" s="64"/>
      <c r="IE1" s="64"/>
      <c r="IF1" s="64"/>
      <c r="IG1" s="64"/>
      <c r="IH1" s="64"/>
      <c r="II1" s="64"/>
      <c r="IJ1" s="64"/>
      <c r="IK1" s="64"/>
      <c r="IL1" s="64"/>
      <c r="IM1" s="64"/>
      <c r="IN1" s="64"/>
      <c r="IO1" s="64"/>
      <c r="IP1" s="64"/>
      <c r="IQ1" s="64"/>
    </row>
    <row r="2" s="1" customFormat="1" ht="29.25" customHeight="1" spans="1:251">
      <c r="A2" s="65" t="s">
        <v>0</v>
      </c>
      <c r="B2" s="65"/>
      <c r="C2" s="65"/>
      <c r="D2" s="65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</row>
    <row r="3" s="1" customFormat="1" ht="17.25" customHeight="1" spans="1:251">
      <c r="A3" s="66" t="s">
        <v>1</v>
      </c>
      <c r="B3" s="64"/>
      <c r="C3" s="64"/>
      <c r="D3" s="63" t="s">
        <v>2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</row>
    <row r="4" s="1" customFormat="1" ht="15.75" customHeight="1" spans="1:251">
      <c r="A4" s="67" t="s">
        <v>3</v>
      </c>
      <c r="B4" s="67"/>
      <c r="C4" s="67" t="s">
        <v>4</v>
      </c>
      <c r="D4" s="67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</row>
    <row r="5" s="1" customFormat="1" ht="15.75" customHeight="1" spans="1:251">
      <c r="A5" s="67" t="s">
        <v>5</v>
      </c>
      <c r="B5" s="67" t="s">
        <v>6</v>
      </c>
      <c r="C5" s="67" t="s">
        <v>7</v>
      </c>
      <c r="D5" s="67" t="s">
        <v>6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</row>
    <row r="6" s="1" customFormat="1" ht="15.75" customHeight="1" spans="1:251">
      <c r="A6" s="68" t="s">
        <v>8</v>
      </c>
      <c r="B6" s="47">
        <f>IF(ISBLANK(SUM(B7,B8,B9))," ",SUM(B7,B8,B9))</f>
        <v>1685.337528</v>
      </c>
      <c r="C6" s="69" t="str">
        <f>IF(ISBLANK('支出总表（引用）'!A8)," ",'支出总表（引用）'!A8)</f>
        <v>社会保障和就业支出</v>
      </c>
      <c r="D6" s="21">
        <f>IF(ISBLANK('支出总表（引用）'!B8)," ",'支出总表（引用）'!B8)</f>
        <v>59.150765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4"/>
      <c r="HW6" s="64"/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  <c r="IL6" s="64"/>
      <c r="IM6" s="64"/>
      <c r="IN6" s="64"/>
      <c r="IO6" s="64"/>
      <c r="IP6" s="64"/>
      <c r="IQ6" s="64"/>
    </row>
    <row r="7" s="1" customFormat="1" ht="15.75" customHeight="1" spans="1:251">
      <c r="A7" s="70" t="s">
        <v>9</v>
      </c>
      <c r="B7" s="47">
        <v>840.337528</v>
      </c>
      <c r="C7" s="69" t="str">
        <f>IF(ISBLANK('支出总表（引用）'!A9)," ",'支出总表（引用）'!A9)</f>
        <v>卫生健康支出</v>
      </c>
      <c r="D7" s="21">
        <f>IF(ISBLANK('支出总表（引用）'!B9)," ",'支出总表（引用）'!B9)</f>
        <v>34.148283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</row>
    <row r="8" s="1" customFormat="1" ht="15.75" customHeight="1" spans="1:251">
      <c r="A8" s="70" t="s">
        <v>10</v>
      </c>
      <c r="B8" s="49">
        <v>845</v>
      </c>
      <c r="C8" s="69" t="str">
        <f>IF(ISBLANK('支出总表（引用）'!A10)," ",'支出总表（引用）'!A10)</f>
        <v>城乡社区支出</v>
      </c>
      <c r="D8" s="21">
        <f>IF(ISBLANK('支出总表（引用）'!B10)," ",'支出总表（引用）'!B10)</f>
        <v>1586.42244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4"/>
      <c r="IP8" s="64"/>
      <c r="IQ8" s="64"/>
    </row>
    <row r="9" s="1" customFormat="1" ht="15.75" customHeight="1" spans="1:251">
      <c r="A9" s="70" t="s">
        <v>11</v>
      </c>
      <c r="B9" s="49"/>
      <c r="C9" s="69" t="str">
        <f>IF(ISBLANK('支出总表（引用）'!A11)," ",'支出总表（引用）'!A11)</f>
        <v>住房保障支出</v>
      </c>
      <c r="D9" s="21">
        <f>IF(ISBLANK('支出总表（引用）'!B11)," ",'支出总表（引用）'!B11)</f>
        <v>33.17604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</row>
    <row r="10" s="1" customFormat="1" ht="15.75" customHeight="1" spans="1:251">
      <c r="A10" s="68" t="s">
        <v>12</v>
      </c>
      <c r="B10" s="47"/>
      <c r="C10" s="69" t="str">
        <f>IF(ISBLANK('支出总表（引用）'!A12)," ",'支出总表（引用）'!A12)</f>
        <v> </v>
      </c>
      <c r="D10" s="21" t="str">
        <f>IF(ISBLANK('支出总表（引用）'!B12)," ",'支出总表（引用）'!B12)</f>
        <v> 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</row>
    <row r="11" s="1" customFormat="1" ht="15.75" customHeight="1" spans="1:251">
      <c r="A11" s="70" t="s">
        <v>13</v>
      </c>
      <c r="B11" s="47"/>
      <c r="C11" s="69" t="str">
        <f>IF(ISBLANK('支出总表（引用）'!A13)," ",'支出总表（引用）'!A13)</f>
        <v> </v>
      </c>
      <c r="D11" s="21" t="str">
        <f>IF(ISBLANK('支出总表（引用）'!B13)," ",'支出总表（引用）'!B13)</f>
        <v> 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  <c r="FS11" s="64"/>
      <c r="FT11" s="64"/>
      <c r="FU11" s="64"/>
      <c r="FV11" s="64"/>
      <c r="FW11" s="64"/>
      <c r="FX11" s="64"/>
      <c r="FY11" s="64"/>
      <c r="FZ11" s="64"/>
      <c r="GA11" s="64"/>
      <c r="GB11" s="64"/>
      <c r="GC11" s="64"/>
      <c r="GD11" s="64"/>
      <c r="GE11" s="64"/>
      <c r="GF11" s="64"/>
      <c r="GG11" s="64"/>
      <c r="GH11" s="64"/>
      <c r="GI11" s="64"/>
      <c r="GJ11" s="64"/>
      <c r="GK11" s="64"/>
      <c r="GL11" s="64"/>
      <c r="GM11" s="64"/>
      <c r="GN11" s="64"/>
      <c r="GO11" s="64"/>
      <c r="GP11" s="64"/>
      <c r="GQ11" s="64"/>
      <c r="GR11" s="64"/>
      <c r="GS11" s="64"/>
      <c r="GT11" s="64"/>
      <c r="GU11" s="64"/>
      <c r="GV11" s="64"/>
      <c r="GW11" s="64"/>
      <c r="GX11" s="64"/>
      <c r="GY11" s="64"/>
      <c r="GZ11" s="64"/>
      <c r="HA11" s="64"/>
      <c r="HB11" s="64"/>
      <c r="HC11" s="64"/>
      <c r="HD11" s="64"/>
      <c r="HE11" s="64"/>
      <c r="HF11" s="64"/>
      <c r="HG11" s="64"/>
      <c r="HH11" s="64"/>
      <c r="HI11" s="64"/>
      <c r="HJ11" s="64"/>
      <c r="HK11" s="64"/>
      <c r="HL11" s="64"/>
      <c r="HM11" s="64"/>
      <c r="HN11" s="64"/>
      <c r="HO11" s="64"/>
      <c r="HP11" s="64"/>
      <c r="HQ11" s="64"/>
      <c r="HR11" s="64"/>
      <c r="HS11" s="64"/>
      <c r="HT11" s="64"/>
      <c r="HU11" s="64"/>
      <c r="HV11" s="64"/>
      <c r="HW11" s="64"/>
      <c r="HX11" s="64"/>
      <c r="HY11" s="64"/>
      <c r="HZ11" s="64"/>
      <c r="IA11" s="64"/>
      <c r="IB11" s="64"/>
      <c r="IC11" s="64"/>
      <c r="ID11" s="64"/>
      <c r="IE11" s="64"/>
      <c r="IF11" s="64"/>
      <c r="IG11" s="64"/>
      <c r="IH11" s="64"/>
      <c r="II11" s="64"/>
      <c r="IJ11" s="64"/>
      <c r="IK11" s="64"/>
      <c r="IL11" s="64"/>
      <c r="IM11" s="64"/>
      <c r="IN11" s="64"/>
      <c r="IO11" s="64"/>
      <c r="IP11" s="64"/>
      <c r="IQ11" s="64"/>
    </row>
    <row r="12" s="1" customFormat="1" ht="15.75" customHeight="1" spans="1:251">
      <c r="A12" s="70" t="s">
        <v>14</v>
      </c>
      <c r="B12" s="47"/>
      <c r="C12" s="69" t="str">
        <f>IF(ISBLANK('支出总表（引用）'!A14)," ",'支出总表（引用）'!A14)</f>
        <v> </v>
      </c>
      <c r="D12" s="21" t="str">
        <f>IF(ISBLANK('支出总表（引用）'!B14)," ",'支出总表（引用）'!B14)</f>
        <v> 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</row>
    <row r="13" s="1" customFormat="1" ht="15.75" customHeight="1" spans="1:251">
      <c r="A13" s="70" t="s">
        <v>15</v>
      </c>
      <c r="B13" s="47"/>
      <c r="C13" s="69" t="str">
        <f>IF(ISBLANK('支出总表（引用）'!A15)," ",'支出总表（引用）'!A15)</f>
        <v> </v>
      </c>
      <c r="D13" s="21" t="str">
        <f>IF(ISBLANK('支出总表（引用）'!B15)," ",'支出总表（引用）'!B15)</f>
        <v> 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  <c r="HB13" s="64"/>
      <c r="HC13" s="64"/>
      <c r="HD13" s="64"/>
      <c r="HE13" s="64"/>
      <c r="HF13" s="64"/>
      <c r="HG13" s="64"/>
      <c r="HH13" s="64"/>
      <c r="HI13" s="64"/>
      <c r="HJ13" s="64"/>
      <c r="HK13" s="64"/>
      <c r="HL13" s="64"/>
      <c r="HM13" s="64"/>
      <c r="HN13" s="64"/>
      <c r="HO13" s="64"/>
      <c r="HP13" s="64"/>
      <c r="HQ13" s="64"/>
      <c r="HR13" s="64"/>
      <c r="HS13" s="64"/>
      <c r="HT13" s="64"/>
      <c r="HU13" s="64"/>
      <c r="HV13" s="64"/>
      <c r="HW13" s="64"/>
      <c r="HX13" s="64"/>
      <c r="HY13" s="64"/>
      <c r="HZ13" s="64"/>
      <c r="IA13" s="64"/>
      <c r="IB13" s="64"/>
      <c r="IC13" s="64"/>
      <c r="ID13" s="64"/>
      <c r="IE13" s="64"/>
      <c r="IF13" s="64"/>
      <c r="IG13" s="64"/>
      <c r="IH13" s="64"/>
      <c r="II13" s="64"/>
      <c r="IJ13" s="64"/>
      <c r="IK13" s="64"/>
      <c r="IL13" s="64"/>
      <c r="IM13" s="64"/>
      <c r="IN13" s="64"/>
      <c r="IO13" s="64"/>
      <c r="IP13" s="64"/>
      <c r="IQ13" s="64"/>
    </row>
    <row r="14" s="1" customFormat="1" ht="15.75" customHeight="1" spans="1:251">
      <c r="A14" s="70" t="s">
        <v>16</v>
      </c>
      <c r="B14" s="49"/>
      <c r="C14" s="69" t="str">
        <f>IF(ISBLANK('支出总表（引用）'!A16)," ",'支出总表（引用）'!A16)</f>
        <v> </v>
      </c>
      <c r="D14" s="21" t="str">
        <f>IF(ISBLANK('支出总表（引用）'!B16)," ",'支出总表（引用）'!B16)</f>
        <v> 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</row>
    <row r="15" s="1" customFormat="1" ht="15.75" customHeight="1" spans="1:251">
      <c r="A15" s="70" t="s">
        <v>17</v>
      </c>
      <c r="B15" s="49"/>
      <c r="C15" s="69" t="str">
        <f>IF(ISBLANK('支出总表（引用）'!A17)," ",'支出总表（引用）'!A17)</f>
        <v> </v>
      </c>
      <c r="D15" s="21" t="str">
        <f>IF(ISBLANK('支出总表（引用）'!B17)," ",'支出总表（引用）'!B17)</f>
        <v> 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</row>
    <row r="16" s="1" customFormat="1" ht="15.75" customHeight="1" spans="1:251">
      <c r="A16" s="68"/>
      <c r="B16" s="71"/>
      <c r="C16" s="69" t="str">
        <f>IF(ISBLANK('支出总表（引用）'!A18)," ",'支出总表（引用）'!A18)</f>
        <v> </v>
      </c>
      <c r="D16" s="21" t="str">
        <f>IF(ISBLANK('支出总表（引用）'!B18)," ",'支出总表（引用）'!B18)</f>
        <v> 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</row>
    <row r="17" s="1" customFormat="1" ht="15.75" customHeight="1" spans="1:251">
      <c r="A17" s="68"/>
      <c r="B17" s="71"/>
      <c r="C17" s="69" t="str">
        <f>IF(ISBLANK('支出总表（引用）'!A19)," ",'支出总表（引用）'!A19)</f>
        <v> </v>
      </c>
      <c r="D17" s="21" t="str">
        <f>IF(ISBLANK('支出总表（引用）'!B19)," ",'支出总表（引用）'!B19)</f>
        <v> </v>
      </c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  <c r="GM17" s="64"/>
      <c r="GN17" s="64"/>
      <c r="GO17" s="64"/>
      <c r="GP17" s="64"/>
      <c r="GQ17" s="64"/>
      <c r="GR17" s="64"/>
      <c r="GS17" s="64"/>
      <c r="GT17" s="64"/>
      <c r="GU17" s="64"/>
      <c r="GV17" s="64"/>
      <c r="GW17" s="64"/>
      <c r="GX17" s="64"/>
      <c r="GY17" s="64"/>
      <c r="GZ17" s="64"/>
      <c r="HA17" s="64"/>
      <c r="HB17" s="64"/>
      <c r="HC17" s="64"/>
      <c r="HD17" s="64"/>
      <c r="HE17" s="64"/>
      <c r="HF17" s="64"/>
      <c r="HG17" s="64"/>
      <c r="HH17" s="64"/>
      <c r="HI17" s="64"/>
      <c r="HJ17" s="64"/>
      <c r="HK17" s="64"/>
      <c r="HL17" s="64"/>
      <c r="HM17" s="64"/>
      <c r="HN17" s="64"/>
      <c r="HO17" s="64"/>
      <c r="HP17" s="64"/>
      <c r="HQ17" s="64"/>
      <c r="HR17" s="64"/>
      <c r="HS17" s="64"/>
      <c r="HT17" s="64"/>
      <c r="HU17" s="64"/>
      <c r="HV17" s="64"/>
      <c r="HW17" s="64"/>
      <c r="HX17" s="64"/>
      <c r="HY17" s="64"/>
      <c r="HZ17" s="64"/>
      <c r="IA17" s="64"/>
      <c r="IB17" s="64"/>
      <c r="IC17" s="64"/>
      <c r="ID17" s="64"/>
      <c r="IE17" s="64"/>
      <c r="IF17" s="64"/>
      <c r="IG17" s="64"/>
      <c r="IH17" s="64"/>
      <c r="II17" s="64"/>
      <c r="IJ17" s="64"/>
      <c r="IK17" s="64"/>
      <c r="IL17" s="64"/>
      <c r="IM17" s="64"/>
      <c r="IN17" s="64"/>
      <c r="IO17" s="64"/>
      <c r="IP17" s="64"/>
      <c r="IQ17" s="64"/>
    </row>
    <row r="18" s="1" customFormat="1" ht="15.75" customHeight="1" spans="1:251">
      <c r="A18" s="68"/>
      <c r="B18" s="71"/>
      <c r="C18" s="69" t="str">
        <f>IF(ISBLANK('支出总表（引用）'!A20)," ",'支出总表（引用）'!A20)</f>
        <v> </v>
      </c>
      <c r="D18" s="21" t="str">
        <f>IF(ISBLANK('支出总表（引用）'!B20)," ",'支出总表（引用）'!B20)</f>
        <v> 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  <c r="GM18" s="64"/>
      <c r="GN18" s="64"/>
      <c r="GO18" s="64"/>
      <c r="GP18" s="64"/>
      <c r="GQ18" s="64"/>
      <c r="GR18" s="64"/>
      <c r="GS18" s="64"/>
      <c r="GT18" s="64"/>
      <c r="GU18" s="64"/>
      <c r="GV18" s="64"/>
      <c r="GW18" s="64"/>
      <c r="GX18" s="64"/>
      <c r="GY18" s="64"/>
      <c r="GZ18" s="64"/>
      <c r="HA18" s="64"/>
      <c r="HB18" s="64"/>
      <c r="HC18" s="64"/>
      <c r="HD18" s="64"/>
      <c r="HE18" s="64"/>
      <c r="HF18" s="64"/>
      <c r="HG18" s="64"/>
      <c r="HH18" s="64"/>
      <c r="HI18" s="64"/>
      <c r="HJ18" s="64"/>
      <c r="HK18" s="64"/>
      <c r="HL18" s="64"/>
      <c r="HM18" s="64"/>
      <c r="HN18" s="64"/>
      <c r="HO18" s="64"/>
      <c r="HP18" s="64"/>
      <c r="HQ18" s="64"/>
      <c r="HR18" s="64"/>
      <c r="HS18" s="64"/>
      <c r="HT18" s="64"/>
      <c r="HU18" s="64"/>
      <c r="HV18" s="64"/>
      <c r="HW18" s="64"/>
      <c r="HX18" s="64"/>
      <c r="HY18" s="64"/>
      <c r="HZ18" s="64"/>
      <c r="IA18" s="64"/>
      <c r="IB18" s="64"/>
      <c r="IC18" s="64"/>
      <c r="ID18" s="64"/>
      <c r="IE18" s="64"/>
      <c r="IF18" s="64"/>
      <c r="IG18" s="64"/>
      <c r="IH18" s="64"/>
      <c r="II18" s="64"/>
      <c r="IJ18" s="64"/>
      <c r="IK18" s="64"/>
      <c r="IL18" s="64"/>
      <c r="IM18" s="64"/>
      <c r="IN18" s="64"/>
      <c r="IO18" s="64"/>
      <c r="IP18" s="64"/>
      <c r="IQ18" s="64"/>
    </row>
    <row r="19" s="1" customFormat="1" ht="15.75" customHeight="1" spans="1:251">
      <c r="A19" s="68"/>
      <c r="B19" s="71"/>
      <c r="C19" s="69" t="str">
        <f>IF(ISBLANK('支出总表（引用）'!A21)," ",'支出总表（引用）'!A21)</f>
        <v> </v>
      </c>
      <c r="D19" s="21" t="str">
        <f>IF(ISBLANK('支出总表（引用）'!B21)," ",'支出总表（引用）'!B21)</f>
        <v> 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</row>
    <row r="20" s="1" customFormat="1" ht="15.75" customHeight="1" spans="1:251">
      <c r="A20" s="68"/>
      <c r="B20" s="71"/>
      <c r="C20" s="69" t="str">
        <f>IF(ISBLANK('支出总表（引用）'!A22)," ",'支出总表（引用）'!A22)</f>
        <v> </v>
      </c>
      <c r="D20" s="21" t="str">
        <f>IF(ISBLANK('支出总表（引用）'!B22)," ",'支出总表（引用）'!B22)</f>
        <v> </v>
      </c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  <c r="HB20" s="64"/>
      <c r="HC20" s="64"/>
      <c r="HD20" s="64"/>
      <c r="HE20" s="64"/>
      <c r="HF20" s="64"/>
      <c r="HG20" s="64"/>
      <c r="HH20" s="64"/>
      <c r="HI20" s="64"/>
      <c r="HJ20" s="64"/>
      <c r="HK20" s="64"/>
      <c r="HL20" s="64"/>
      <c r="HM20" s="64"/>
      <c r="HN20" s="64"/>
      <c r="HO20" s="64"/>
      <c r="HP20" s="64"/>
      <c r="HQ20" s="64"/>
      <c r="HR20" s="64"/>
      <c r="HS20" s="64"/>
      <c r="HT20" s="64"/>
      <c r="HU20" s="64"/>
      <c r="HV20" s="64"/>
      <c r="HW20" s="64"/>
      <c r="HX20" s="64"/>
      <c r="HY20" s="64"/>
      <c r="HZ20" s="64"/>
      <c r="IA20" s="64"/>
      <c r="IB20" s="64"/>
      <c r="IC20" s="64"/>
      <c r="ID20" s="64"/>
      <c r="IE20" s="64"/>
      <c r="IF20" s="64"/>
      <c r="IG20" s="64"/>
      <c r="IH20" s="64"/>
      <c r="II20" s="64"/>
      <c r="IJ20" s="64"/>
      <c r="IK20" s="64"/>
      <c r="IL20" s="64"/>
      <c r="IM20" s="64"/>
      <c r="IN20" s="64"/>
      <c r="IO20" s="64"/>
      <c r="IP20" s="64"/>
      <c r="IQ20" s="64"/>
    </row>
    <row r="21" s="1" customFormat="1" ht="15.75" customHeight="1" spans="1:251">
      <c r="A21" s="68"/>
      <c r="B21" s="71"/>
      <c r="C21" s="69" t="str">
        <f>IF(ISBLANK('支出总表（引用）'!A23)," ",'支出总表（引用）'!A23)</f>
        <v> </v>
      </c>
      <c r="D21" s="21" t="str">
        <f>IF(ISBLANK('支出总表（引用）'!B23)," ",'支出总表（引用）'!B23)</f>
        <v> </v>
      </c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</row>
    <row r="22" s="1" customFormat="1" ht="15.75" customHeight="1" spans="1:251">
      <c r="A22" s="68"/>
      <c r="B22" s="71"/>
      <c r="C22" s="69" t="str">
        <f>IF(ISBLANK('支出总表（引用）'!A24)," ",'支出总表（引用）'!A24)</f>
        <v> </v>
      </c>
      <c r="D22" s="21" t="str">
        <f>IF(ISBLANK('支出总表（引用）'!B24)," ",'支出总表（引用）'!B24)</f>
        <v> </v>
      </c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  <c r="II22" s="64"/>
      <c r="IJ22" s="64"/>
      <c r="IK22" s="64"/>
      <c r="IL22" s="64"/>
      <c r="IM22" s="64"/>
      <c r="IN22" s="64"/>
      <c r="IO22" s="64"/>
      <c r="IP22" s="64"/>
      <c r="IQ22" s="64"/>
    </row>
    <row r="23" s="1" customFormat="1" ht="15.75" customHeight="1" spans="1:251">
      <c r="A23" s="68"/>
      <c r="B23" s="71"/>
      <c r="C23" s="69" t="str">
        <f>IF(ISBLANK('支出总表（引用）'!A25)," ",'支出总表（引用）'!A25)</f>
        <v> </v>
      </c>
      <c r="D23" s="21" t="str">
        <f>IF(ISBLANK('支出总表（引用）'!B25)," ",'支出总表（引用）'!B25)</f>
        <v> </v>
      </c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</row>
    <row r="24" s="1" customFormat="1" ht="15.75" customHeight="1" spans="1:251">
      <c r="A24" s="68"/>
      <c r="B24" s="71"/>
      <c r="C24" s="69" t="str">
        <f>IF(ISBLANK('支出总表（引用）'!A26)," ",'支出总表（引用）'!A26)</f>
        <v> </v>
      </c>
      <c r="D24" s="21" t="str">
        <f>IF(ISBLANK('支出总表（引用）'!B26)," ",'支出总表（引用）'!B26)</f>
        <v> 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  <c r="HU24" s="64"/>
      <c r="HV24" s="64"/>
      <c r="HW24" s="64"/>
      <c r="HX24" s="64"/>
      <c r="HY24" s="64"/>
      <c r="HZ24" s="64"/>
      <c r="IA24" s="64"/>
      <c r="IB24" s="64"/>
      <c r="IC24" s="64"/>
      <c r="ID24" s="64"/>
      <c r="IE24" s="64"/>
      <c r="IF24" s="64"/>
      <c r="IG24" s="64"/>
      <c r="IH24" s="64"/>
      <c r="II24" s="64"/>
      <c r="IJ24" s="64"/>
      <c r="IK24" s="64"/>
      <c r="IL24" s="64"/>
      <c r="IM24" s="64"/>
      <c r="IN24" s="64"/>
      <c r="IO24" s="64"/>
      <c r="IP24" s="64"/>
      <c r="IQ24" s="64"/>
    </row>
    <row r="25" s="1" customFormat="1" ht="15.75" customHeight="1" spans="1:251">
      <c r="A25" s="68"/>
      <c r="B25" s="71"/>
      <c r="C25" s="69" t="str">
        <f>IF(ISBLANK('支出总表（引用）'!A27)," ",'支出总表（引用）'!A27)</f>
        <v> </v>
      </c>
      <c r="D25" s="21" t="str">
        <f>IF(ISBLANK('支出总表（引用）'!B27)," ",'支出总表（引用）'!B27)</f>
        <v> </v>
      </c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</row>
    <row r="26" s="1" customFormat="1" ht="15.75" customHeight="1" spans="1:251">
      <c r="A26" s="68"/>
      <c r="B26" s="71"/>
      <c r="C26" s="69" t="str">
        <f>IF(ISBLANK('支出总表（引用）'!A28)," ",'支出总表（引用）'!A28)</f>
        <v> </v>
      </c>
      <c r="D26" s="21" t="str">
        <f>IF(ISBLANK('支出总表（引用）'!B28)," ",'支出总表（引用）'!B28)</f>
        <v> </v>
      </c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</row>
    <row r="27" s="1" customFormat="1" ht="15.75" customHeight="1" spans="1:251">
      <c r="A27" s="68"/>
      <c r="B27" s="71"/>
      <c r="C27" s="69" t="str">
        <f>IF(ISBLANK('支出总表（引用）'!A29)," ",'支出总表（引用）'!A29)</f>
        <v> </v>
      </c>
      <c r="D27" s="21" t="str">
        <f>IF(ISBLANK('支出总表（引用）'!B29)," ",'支出总表（引用）'!B29)</f>
        <v> </v>
      </c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</row>
    <row r="28" s="1" customFormat="1" ht="15.75" customHeight="1" spans="1:251">
      <c r="A28" s="68"/>
      <c r="B28" s="71"/>
      <c r="C28" s="69" t="str">
        <f>IF(ISBLANK('支出总表（引用）'!A30)," ",'支出总表（引用）'!A30)</f>
        <v> </v>
      </c>
      <c r="D28" s="21" t="str">
        <f>IF(ISBLANK('支出总表（引用）'!B30)," ",'支出总表（引用）'!B30)</f>
        <v> </v>
      </c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64"/>
      <c r="FI28" s="64"/>
      <c r="FJ28" s="64"/>
      <c r="FK28" s="64"/>
      <c r="FL28" s="64"/>
      <c r="FM28" s="64"/>
      <c r="FN28" s="64"/>
      <c r="FO28" s="64"/>
      <c r="FP28" s="64"/>
      <c r="FQ28" s="64"/>
      <c r="FR28" s="64"/>
      <c r="FS28" s="64"/>
      <c r="FT28" s="64"/>
      <c r="FU28" s="64"/>
      <c r="FV28" s="64"/>
      <c r="FW28" s="64"/>
      <c r="FX28" s="64"/>
      <c r="FY28" s="64"/>
      <c r="FZ28" s="64"/>
      <c r="GA28" s="64"/>
      <c r="GB28" s="64"/>
      <c r="GC28" s="64"/>
      <c r="GD28" s="64"/>
      <c r="GE28" s="64"/>
      <c r="GF28" s="64"/>
      <c r="GG28" s="64"/>
      <c r="GH28" s="64"/>
      <c r="GI28" s="64"/>
      <c r="GJ28" s="64"/>
      <c r="GK28" s="64"/>
      <c r="GL28" s="64"/>
      <c r="GM28" s="64"/>
      <c r="GN28" s="64"/>
      <c r="GO28" s="64"/>
      <c r="GP28" s="64"/>
      <c r="GQ28" s="64"/>
      <c r="GR28" s="64"/>
      <c r="GS28" s="64"/>
      <c r="GT28" s="64"/>
      <c r="GU28" s="64"/>
      <c r="GV28" s="64"/>
      <c r="GW28" s="64"/>
      <c r="GX28" s="64"/>
      <c r="GY28" s="64"/>
      <c r="GZ28" s="64"/>
      <c r="HA28" s="64"/>
      <c r="HB28" s="64"/>
      <c r="HC28" s="64"/>
      <c r="HD28" s="64"/>
      <c r="HE28" s="64"/>
      <c r="HF28" s="64"/>
      <c r="HG28" s="64"/>
      <c r="HH28" s="64"/>
      <c r="HI28" s="64"/>
      <c r="HJ28" s="64"/>
      <c r="HK28" s="64"/>
      <c r="HL28" s="64"/>
      <c r="HM28" s="64"/>
      <c r="HN28" s="64"/>
      <c r="HO28" s="64"/>
      <c r="HP28" s="64"/>
      <c r="HQ28" s="64"/>
      <c r="HR28" s="64"/>
      <c r="HS28" s="64"/>
      <c r="HT28" s="64"/>
      <c r="HU28" s="64"/>
      <c r="HV28" s="64"/>
      <c r="HW28" s="64"/>
      <c r="HX28" s="64"/>
      <c r="HY28" s="64"/>
      <c r="HZ28" s="64"/>
      <c r="IA28" s="64"/>
      <c r="IB28" s="64"/>
      <c r="IC28" s="64"/>
      <c r="ID28" s="64"/>
      <c r="IE28" s="64"/>
      <c r="IF28" s="64"/>
      <c r="IG28" s="64"/>
      <c r="IH28" s="64"/>
      <c r="II28" s="64"/>
      <c r="IJ28" s="64"/>
      <c r="IK28" s="64"/>
      <c r="IL28" s="64"/>
      <c r="IM28" s="64"/>
      <c r="IN28" s="64"/>
      <c r="IO28" s="64"/>
      <c r="IP28" s="64"/>
      <c r="IQ28" s="64"/>
    </row>
    <row r="29" s="1" customFormat="1" ht="15.75" customHeight="1" spans="1:251">
      <c r="A29" s="68"/>
      <c r="B29" s="71"/>
      <c r="C29" s="69" t="str">
        <f>IF(ISBLANK('支出总表（引用）'!A31)," ",'支出总表（引用）'!A31)</f>
        <v> </v>
      </c>
      <c r="D29" s="21" t="str">
        <f>IF(ISBLANK('支出总表（引用）'!B31)," ",'支出总表（引用）'!B31)</f>
        <v> </v>
      </c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</row>
    <row r="30" s="1" customFormat="1" ht="15.75" customHeight="1" spans="1:251">
      <c r="A30" s="68"/>
      <c r="B30" s="71"/>
      <c r="C30" s="69" t="str">
        <f>IF(ISBLANK('支出总表（引用）'!A32)," ",'支出总表（引用）'!A32)</f>
        <v> </v>
      </c>
      <c r="D30" s="21" t="str">
        <f>IF(ISBLANK('支出总表（引用）'!B32)," ",'支出总表（引用）'!B32)</f>
        <v> 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</row>
    <row r="31" s="1" customFormat="1" ht="15.75" customHeight="1" spans="1:251">
      <c r="A31" s="68"/>
      <c r="B31" s="71"/>
      <c r="C31" s="69" t="str">
        <f>IF(ISBLANK('支出总表（引用）'!A33)," ",'支出总表（引用）'!A33)</f>
        <v> </v>
      </c>
      <c r="D31" s="21" t="str">
        <f>IF(ISBLANK('支出总表（引用）'!B33)," ",'支出总表（引用）'!B33)</f>
        <v> 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  <c r="IQ31" s="64"/>
    </row>
    <row r="32" s="1" customFormat="1" ht="15.75" customHeight="1" spans="1:251">
      <c r="A32" s="68"/>
      <c r="B32" s="71"/>
      <c r="C32" s="69" t="str">
        <f>IF(ISBLANK('支出总表（引用）'!A34)," ",'支出总表（引用）'!A34)</f>
        <v> </v>
      </c>
      <c r="D32" s="21" t="str">
        <f>IF(ISBLANK('支出总表（引用）'!B34)," ",'支出总表（引用）'!B34)</f>
        <v> 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64"/>
      <c r="FI32" s="64"/>
      <c r="FJ32" s="64"/>
      <c r="FK32" s="64"/>
      <c r="FL32" s="64"/>
      <c r="FM32" s="64"/>
      <c r="FN32" s="64"/>
      <c r="FO32" s="64"/>
      <c r="FP32" s="64"/>
      <c r="FQ32" s="64"/>
      <c r="FR32" s="64"/>
      <c r="FS32" s="64"/>
      <c r="FT32" s="64"/>
      <c r="FU32" s="64"/>
      <c r="FV32" s="64"/>
      <c r="FW32" s="64"/>
      <c r="FX32" s="64"/>
      <c r="FY32" s="64"/>
      <c r="FZ32" s="64"/>
      <c r="GA32" s="64"/>
      <c r="GB32" s="64"/>
      <c r="GC32" s="64"/>
      <c r="GD32" s="64"/>
      <c r="GE32" s="64"/>
      <c r="GF32" s="64"/>
      <c r="GG32" s="64"/>
      <c r="GH32" s="64"/>
      <c r="GI32" s="64"/>
      <c r="GJ32" s="64"/>
      <c r="GK32" s="64"/>
      <c r="GL32" s="64"/>
      <c r="GM32" s="64"/>
      <c r="GN32" s="64"/>
      <c r="GO32" s="64"/>
      <c r="GP32" s="64"/>
      <c r="GQ32" s="64"/>
      <c r="GR32" s="64"/>
      <c r="GS32" s="64"/>
      <c r="GT32" s="64"/>
      <c r="GU32" s="64"/>
      <c r="GV32" s="64"/>
      <c r="GW32" s="64"/>
      <c r="GX32" s="64"/>
      <c r="GY32" s="64"/>
      <c r="GZ32" s="64"/>
      <c r="HA32" s="64"/>
      <c r="HB32" s="64"/>
      <c r="HC32" s="64"/>
      <c r="HD32" s="64"/>
      <c r="HE32" s="64"/>
      <c r="HF32" s="64"/>
      <c r="HG32" s="64"/>
      <c r="HH32" s="64"/>
      <c r="HI32" s="64"/>
      <c r="HJ32" s="64"/>
      <c r="HK32" s="64"/>
      <c r="HL32" s="64"/>
      <c r="HM32" s="64"/>
      <c r="HN32" s="64"/>
      <c r="HO32" s="64"/>
      <c r="HP32" s="64"/>
      <c r="HQ32" s="64"/>
      <c r="HR32" s="64"/>
      <c r="HS32" s="64"/>
      <c r="HT32" s="64"/>
      <c r="HU32" s="64"/>
      <c r="HV32" s="64"/>
      <c r="HW32" s="64"/>
      <c r="HX32" s="64"/>
      <c r="HY32" s="64"/>
      <c r="HZ32" s="64"/>
      <c r="IA32" s="64"/>
      <c r="IB32" s="64"/>
      <c r="IC32" s="64"/>
      <c r="ID32" s="64"/>
      <c r="IE32" s="64"/>
      <c r="IF32" s="64"/>
      <c r="IG32" s="64"/>
      <c r="IH32" s="64"/>
      <c r="II32" s="64"/>
      <c r="IJ32" s="64"/>
      <c r="IK32" s="64"/>
      <c r="IL32" s="64"/>
      <c r="IM32" s="64"/>
      <c r="IN32" s="64"/>
      <c r="IO32" s="64"/>
      <c r="IP32" s="64"/>
      <c r="IQ32" s="64"/>
    </row>
    <row r="33" s="1" customFormat="1" ht="15.75" customHeight="1" spans="1:251">
      <c r="A33" s="68"/>
      <c r="B33" s="71"/>
      <c r="C33" s="69" t="str">
        <f>IF(ISBLANK('支出总表（引用）'!A35)," ",'支出总表（引用）'!A35)</f>
        <v> </v>
      </c>
      <c r="D33" s="21" t="str">
        <f>IF(ISBLANK('支出总表（引用）'!B35)," ",'支出总表（引用）'!B35)</f>
        <v> </v>
      </c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  <c r="GE33" s="64"/>
      <c r="GF33" s="64"/>
      <c r="GG33" s="64"/>
      <c r="GH33" s="64"/>
      <c r="GI33" s="64"/>
      <c r="GJ33" s="64"/>
      <c r="GK33" s="64"/>
      <c r="GL33" s="64"/>
      <c r="GM33" s="64"/>
      <c r="GN33" s="64"/>
      <c r="GO33" s="64"/>
      <c r="GP33" s="64"/>
      <c r="GQ33" s="64"/>
      <c r="GR33" s="64"/>
      <c r="GS33" s="64"/>
      <c r="GT33" s="64"/>
      <c r="GU33" s="64"/>
      <c r="GV33" s="64"/>
      <c r="GW33" s="64"/>
      <c r="GX33" s="64"/>
      <c r="GY33" s="64"/>
      <c r="GZ33" s="64"/>
      <c r="HA33" s="64"/>
      <c r="HB33" s="64"/>
      <c r="HC33" s="64"/>
      <c r="HD33" s="64"/>
      <c r="HE33" s="64"/>
      <c r="HF33" s="64"/>
      <c r="HG33" s="64"/>
      <c r="HH33" s="64"/>
      <c r="HI33" s="64"/>
      <c r="HJ33" s="64"/>
      <c r="HK33" s="64"/>
      <c r="HL33" s="64"/>
      <c r="HM33" s="64"/>
      <c r="HN33" s="64"/>
      <c r="HO33" s="64"/>
      <c r="HP33" s="64"/>
      <c r="HQ33" s="64"/>
      <c r="HR33" s="64"/>
      <c r="HS33" s="64"/>
      <c r="HT33" s="64"/>
      <c r="HU33" s="64"/>
      <c r="HV33" s="64"/>
      <c r="HW33" s="64"/>
      <c r="HX33" s="64"/>
      <c r="HY33" s="64"/>
      <c r="HZ33" s="64"/>
      <c r="IA33" s="64"/>
      <c r="IB33" s="64"/>
      <c r="IC33" s="64"/>
      <c r="ID33" s="64"/>
      <c r="IE33" s="64"/>
      <c r="IF33" s="64"/>
      <c r="IG33" s="64"/>
      <c r="IH33" s="64"/>
      <c r="II33" s="64"/>
      <c r="IJ33" s="64"/>
      <c r="IK33" s="64"/>
      <c r="IL33" s="64"/>
      <c r="IM33" s="64"/>
      <c r="IN33" s="64"/>
      <c r="IO33" s="64"/>
      <c r="IP33" s="64"/>
      <c r="IQ33" s="64"/>
    </row>
    <row r="34" s="1" customFormat="1" ht="15.75" customHeight="1" spans="1:251">
      <c r="A34" s="68"/>
      <c r="B34" s="71"/>
      <c r="C34" s="69" t="str">
        <f>IF(ISBLANK('支出总表（引用）'!A36)," ",'支出总表（引用）'!A36)</f>
        <v> </v>
      </c>
      <c r="D34" s="21" t="str">
        <f>IF(ISBLANK('支出总表（引用）'!B36)," ",'支出总表（引用）'!B36)</f>
        <v> </v>
      </c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4"/>
      <c r="GG34" s="64"/>
      <c r="GH34" s="64"/>
      <c r="GI34" s="64"/>
      <c r="GJ34" s="64"/>
      <c r="GK34" s="64"/>
      <c r="GL34" s="64"/>
      <c r="GM34" s="64"/>
      <c r="GN34" s="64"/>
      <c r="GO34" s="64"/>
      <c r="GP34" s="64"/>
      <c r="GQ34" s="64"/>
      <c r="GR34" s="64"/>
      <c r="GS34" s="64"/>
      <c r="GT34" s="64"/>
      <c r="GU34" s="64"/>
      <c r="GV34" s="64"/>
      <c r="GW34" s="64"/>
      <c r="GX34" s="64"/>
      <c r="GY34" s="64"/>
      <c r="GZ34" s="64"/>
      <c r="HA34" s="64"/>
      <c r="HB34" s="64"/>
      <c r="HC34" s="64"/>
      <c r="HD34" s="64"/>
      <c r="HE34" s="64"/>
      <c r="HF34" s="64"/>
      <c r="HG34" s="64"/>
      <c r="HH34" s="64"/>
      <c r="HI34" s="64"/>
      <c r="HJ34" s="64"/>
      <c r="HK34" s="64"/>
      <c r="HL34" s="64"/>
      <c r="HM34" s="64"/>
      <c r="HN34" s="64"/>
      <c r="HO34" s="64"/>
      <c r="HP34" s="64"/>
      <c r="HQ34" s="64"/>
      <c r="HR34" s="64"/>
      <c r="HS34" s="64"/>
      <c r="HT34" s="64"/>
      <c r="HU34" s="64"/>
      <c r="HV34" s="64"/>
      <c r="HW34" s="64"/>
      <c r="HX34" s="64"/>
      <c r="HY34" s="64"/>
      <c r="HZ34" s="64"/>
      <c r="IA34" s="64"/>
      <c r="IB34" s="64"/>
      <c r="IC34" s="64"/>
      <c r="ID34" s="64"/>
      <c r="IE34" s="64"/>
      <c r="IF34" s="64"/>
      <c r="IG34" s="64"/>
      <c r="IH34" s="64"/>
      <c r="II34" s="64"/>
      <c r="IJ34" s="64"/>
      <c r="IK34" s="64"/>
      <c r="IL34" s="64"/>
      <c r="IM34" s="64"/>
      <c r="IN34" s="64"/>
      <c r="IO34" s="64"/>
      <c r="IP34" s="64"/>
      <c r="IQ34" s="64"/>
    </row>
    <row r="35" s="1" customFormat="1" ht="15.75" customHeight="1" spans="1:251">
      <c r="A35" s="68"/>
      <c r="B35" s="71"/>
      <c r="C35" s="69" t="str">
        <f>IF(ISBLANK('支出总表（引用）'!A37)," ",'支出总表（引用）'!A37)</f>
        <v> </v>
      </c>
      <c r="D35" s="21" t="str">
        <f>IF(ISBLANK('支出总表（引用）'!B37)," ",'支出总表（引用）'!B37)</f>
        <v> </v>
      </c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64"/>
      <c r="FI35" s="64"/>
      <c r="FJ35" s="64"/>
      <c r="FK35" s="64"/>
      <c r="FL35" s="64"/>
      <c r="FM35" s="64"/>
      <c r="FN35" s="64"/>
      <c r="FO35" s="64"/>
      <c r="FP35" s="64"/>
      <c r="FQ35" s="64"/>
      <c r="FR35" s="64"/>
      <c r="FS35" s="64"/>
      <c r="FT35" s="64"/>
      <c r="FU35" s="64"/>
      <c r="FV35" s="64"/>
      <c r="FW35" s="64"/>
      <c r="FX35" s="64"/>
      <c r="FY35" s="64"/>
      <c r="FZ35" s="64"/>
      <c r="GA35" s="64"/>
      <c r="GB35" s="64"/>
      <c r="GC35" s="64"/>
      <c r="GD35" s="64"/>
      <c r="GE35" s="64"/>
      <c r="GF35" s="64"/>
      <c r="GG35" s="64"/>
      <c r="GH35" s="64"/>
      <c r="GI35" s="64"/>
      <c r="GJ35" s="64"/>
      <c r="GK35" s="64"/>
      <c r="GL35" s="64"/>
      <c r="GM35" s="64"/>
      <c r="GN35" s="64"/>
      <c r="GO35" s="64"/>
      <c r="GP35" s="64"/>
      <c r="GQ35" s="64"/>
      <c r="GR35" s="64"/>
      <c r="GS35" s="64"/>
      <c r="GT35" s="64"/>
      <c r="GU35" s="64"/>
      <c r="GV35" s="64"/>
      <c r="GW35" s="64"/>
      <c r="GX35" s="64"/>
      <c r="GY35" s="64"/>
      <c r="GZ35" s="64"/>
      <c r="HA35" s="64"/>
      <c r="HB35" s="64"/>
      <c r="HC35" s="64"/>
      <c r="HD35" s="64"/>
      <c r="HE35" s="64"/>
      <c r="HF35" s="64"/>
      <c r="HG35" s="64"/>
      <c r="HH35" s="64"/>
      <c r="HI35" s="64"/>
      <c r="HJ35" s="64"/>
      <c r="HK35" s="64"/>
      <c r="HL35" s="64"/>
      <c r="HM35" s="64"/>
      <c r="HN35" s="64"/>
      <c r="HO35" s="64"/>
      <c r="HP35" s="64"/>
      <c r="HQ35" s="64"/>
      <c r="HR35" s="64"/>
      <c r="HS35" s="64"/>
      <c r="HT35" s="64"/>
      <c r="HU35" s="64"/>
      <c r="HV35" s="64"/>
      <c r="HW35" s="64"/>
      <c r="HX35" s="64"/>
      <c r="HY35" s="64"/>
      <c r="HZ35" s="64"/>
      <c r="IA35" s="64"/>
      <c r="IB35" s="64"/>
      <c r="IC35" s="64"/>
      <c r="ID35" s="64"/>
      <c r="IE35" s="64"/>
      <c r="IF35" s="64"/>
      <c r="IG35" s="64"/>
      <c r="IH35" s="64"/>
      <c r="II35" s="64"/>
      <c r="IJ35" s="64"/>
      <c r="IK35" s="64"/>
      <c r="IL35" s="64"/>
      <c r="IM35" s="64"/>
      <c r="IN35" s="64"/>
      <c r="IO35" s="64"/>
      <c r="IP35" s="64"/>
      <c r="IQ35" s="64"/>
    </row>
    <row r="36" s="1" customFormat="1" ht="15.75" customHeight="1" spans="1:251">
      <c r="A36" s="68"/>
      <c r="B36" s="71"/>
      <c r="C36" s="69" t="str">
        <f>IF(ISBLANK('支出总表（引用）'!A38)," ",'支出总表（引用）'!A38)</f>
        <v> </v>
      </c>
      <c r="D36" s="21" t="str">
        <f>IF(ISBLANK('支出总表（引用）'!B38)," ",'支出总表（引用）'!B38)</f>
        <v> </v>
      </c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</row>
    <row r="37" s="1" customFormat="1" ht="15.75" customHeight="1" spans="1:251">
      <c r="A37" s="68"/>
      <c r="B37" s="71"/>
      <c r="C37" s="69" t="str">
        <f>IF(ISBLANK('支出总表（引用）'!A39)," ",'支出总表（引用）'!A39)</f>
        <v> </v>
      </c>
      <c r="D37" s="21" t="str">
        <f>IF(ISBLANK('支出总表（引用）'!B39)," ",'支出总表（引用）'!B39)</f>
        <v> </v>
      </c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64"/>
      <c r="ES37" s="64"/>
      <c r="ET37" s="64"/>
      <c r="EU37" s="64"/>
      <c r="EV37" s="64"/>
      <c r="EW37" s="64"/>
      <c r="EX37" s="64"/>
      <c r="EY37" s="64"/>
      <c r="EZ37" s="64"/>
      <c r="FA37" s="64"/>
      <c r="FB37" s="64"/>
      <c r="FC37" s="64"/>
      <c r="FD37" s="64"/>
      <c r="FE37" s="64"/>
      <c r="FF37" s="64"/>
      <c r="FG37" s="64"/>
      <c r="FH37" s="64"/>
      <c r="FI37" s="64"/>
      <c r="FJ37" s="64"/>
      <c r="FK37" s="64"/>
      <c r="FL37" s="64"/>
      <c r="FM37" s="64"/>
      <c r="FN37" s="64"/>
      <c r="FO37" s="64"/>
      <c r="FP37" s="64"/>
      <c r="FQ37" s="64"/>
      <c r="FR37" s="64"/>
      <c r="FS37" s="64"/>
      <c r="FT37" s="64"/>
      <c r="FU37" s="64"/>
      <c r="FV37" s="64"/>
      <c r="FW37" s="64"/>
      <c r="FX37" s="64"/>
      <c r="FY37" s="64"/>
      <c r="FZ37" s="64"/>
      <c r="GA37" s="64"/>
      <c r="GB37" s="64"/>
      <c r="GC37" s="64"/>
      <c r="GD37" s="64"/>
      <c r="GE37" s="64"/>
      <c r="GF37" s="64"/>
      <c r="GG37" s="64"/>
      <c r="GH37" s="64"/>
      <c r="GI37" s="64"/>
      <c r="GJ37" s="64"/>
      <c r="GK37" s="64"/>
      <c r="GL37" s="64"/>
      <c r="GM37" s="64"/>
      <c r="GN37" s="64"/>
      <c r="GO37" s="64"/>
      <c r="GP37" s="64"/>
      <c r="GQ37" s="64"/>
      <c r="GR37" s="64"/>
      <c r="GS37" s="64"/>
      <c r="GT37" s="64"/>
      <c r="GU37" s="64"/>
      <c r="GV37" s="64"/>
      <c r="GW37" s="64"/>
      <c r="GX37" s="64"/>
      <c r="GY37" s="64"/>
      <c r="GZ37" s="64"/>
      <c r="HA37" s="64"/>
      <c r="HB37" s="64"/>
      <c r="HC37" s="64"/>
      <c r="HD37" s="64"/>
      <c r="HE37" s="64"/>
      <c r="HF37" s="64"/>
      <c r="HG37" s="64"/>
      <c r="HH37" s="64"/>
      <c r="HI37" s="64"/>
      <c r="HJ37" s="64"/>
      <c r="HK37" s="64"/>
      <c r="HL37" s="64"/>
      <c r="HM37" s="64"/>
      <c r="HN37" s="64"/>
      <c r="HO37" s="64"/>
      <c r="HP37" s="64"/>
      <c r="HQ37" s="64"/>
      <c r="HR37" s="64"/>
      <c r="HS37" s="64"/>
      <c r="HT37" s="64"/>
      <c r="HU37" s="64"/>
      <c r="HV37" s="64"/>
      <c r="HW37" s="64"/>
      <c r="HX37" s="64"/>
      <c r="HY37" s="64"/>
      <c r="HZ37" s="64"/>
      <c r="IA37" s="64"/>
      <c r="IB37" s="64"/>
      <c r="IC37" s="64"/>
      <c r="ID37" s="64"/>
      <c r="IE37" s="64"/>
      <c r="IF37" s="64"/>
      <c r="IG37" s="64"/>
      <c r="IH37" s="64"/>
      <c r="II37" s="64"/>
      <c r="IJ37" s="64"/>
      <c r="IK37" s="64"/>
      <c r="IL37" s="64"/>
      <c r="IM37" s="64"/>
      <c r="IN37" s="64"/>
      <c r="IO37" s="64"/>
      <c r="IP37" s="64"/>
      <c r="IQ37" s="64"/>
    </row>
    <row r="38" s="1" customFormat="1" ht="15.75" customHeight="1" spans="1:251">
      <c r="A38" s="68"/>
      <c r="B38" s="71"/>
      <c r="C38" s="69" t="str">
        <f>IF(ISBLANK('支出总表（引用）'!A40)," ",'支出总表（引用）'!A40)</f>
        <v> </v>
      </c>
      <c r="D38" s="21" t="str">
        <f>IF(ISBLANK('支出总表（引用）'!B40)," ",'支出总表（引用）'!B40)</f>
        <v> </v>
      </c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  <c r="GE38" s="64"/>
      <c r="GF38" s="64"/>
      <c r="GG38" s="64"/>
      <c r="GH38" s="64"/>
      <c r="GI38" s="64"/>
      <c r="GJ38" s="64"/>
      <c r="GK38" s="64"/>
      <c r="GL38" s="64"/>
      <c r="GM38" s="64"/>
      <c r="GN38" s="64"/>
      <c r="GO38" s="64"/>
      <c r="GP38" s="64"/>
      <c r="GQ38" s="64"/>
      <c r="GR38" s="64"/>
      <c r="GS38" s="64"/>
      <c r="GT38" s="64"/>
      <c r="GU38" s="64"/>
      <c r="GV38" s="64"/>
      <c r="GW38" s="64"/>
      <c r="GX38" s="64"/>
      <c r="GY38" s="64"/>
      <c r="GZ38" s="64"/>
      <c r="HA38" s="64"/>
      <c r="HB38" s="64"/>
      <c r="HC38" s="64"/>
      <c r="HD38" s="64"/>
      <c r="HE38" s="64"/>
      <c r="HF38" s="64"/>
      <c r="HG38" s="64"/>
      <c r="HH38" s="64"/>
      <c r="HI38" s="64"/>
      <c r="HJ38" s="64"/>
      <c r="HK38" s="64"/>
      <c r="HL38" s="64"/>
      <c r="HM38" s="64"/>
      <c r="HN38" s="64"/>
      <c r="HO38" s="64"/>
      <c r="HP38" s="64"/>
      <c r="HQ38" s="64"/>
      <c r="HR38" s="64"/>
      <c r="HS38" s="64"/>
      <c r="HT38" s="64"/>
      <c r="HU38" s="64"/>
      <c r="HV38" s="64"/>
      <c r="HW38" s="64"/>
      <c r="HX38" s="64"/>
      <c r="HY38" s="64"/>
      <c r="HZ38" s="64"/>
      <c r="IA38" s="64"/>
      <c r="IB38" s="64"/>
      <c r="IC38" s="64"/>
      <c r="ID38" s="64"/>
      <c r="IE38" s="64"/>
      <c r="IF38" s="64"/>
      <c r="IG38" s="64"/>
      <c r="IH38" s="64"/>
      <c r="II38" s="64"/>
      <c r="IJ38" s="64"/>
      <c r="IK38" s="64"/>
      <c r="IL38" s="64"/>
      <c r="IM38" s="64"/>
      <c r="IN38" s="64"/>
      <c r="IO38" s="64"/>
      <c r="IP38" s="64"/>
      <c r="IQ38" s="64"/>
    </row>
    <row r="39" s="1" customFormat="1" ht="15.75" customHeight="1" spans="1:251">
      <c r="A39" s="68"/>
      <c r="B39" s="71"/>
      <c r="C39" s="69" t="str">
        <f>IF(ISBLANK('支出总表（引用）'!A41)," ",'支出总表（引用）'!A41)</f>
        <v> </v>
      </c>
      <c r="D39" s="21" t="str">
        <f>IF(ISBLANK('支出总表（引用）'!B41)," ",'支出总表（引用）'!B41)</f>
        <v> </v>
      </c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</row>
    <row r="40" s="1" customFormat="1" ht="15.75" customHeight="1" spans="1:251">
      <c r="A40" s="68"/>
      <c r="B40" s="71"/>
      <c r="C40" s="69" t="str">
        <f>IF(ISBLANK('支出总表（引用）'!A42)," ",'支出总表（引用）'!A42)</f>
        <v> </v>
      </c>
      <c r="D40" s="21" t="str">
        <f>IF(ISBLANK('支出总表（引用）'!B42)," ",'支出总表（引用）'!B42)</f>
        <v> </v>
      </c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4"/>
      <c r="FF40" s="64"/>
      <c r="FG40" s="64"/>
      <c r="FH40" s="64"/>
      <c r="FI40" s="64"/>
      <c r="FJ40" s="64"/>
      <c r="FK40" s="64"/>
      <c r="FL40" s="64"/>
      <c r="FM40" s="64"/>
      <c r="FN40" s="64"/>
      <c r="FO40" s="64"/>
      <c r="FP40" s="64"/>
      <c r="FQ40" s="64"/>
      <c r="FR40" s="64"/>
      <c r="FS40" s="64"/>
      <c r="FT40" s="64"/>
      <c r="FU40" s="64"/>
      <c r="FV40" s="64"/>
      <c r="FW40" s="64"/>
      <c r="FX40" s="64"/>
      <c r="FY40" s="64"/>
      <c r="FZ40" s="64"/>
      <c r="GA40" s="64"/>
      <c r="GB40" s="64"/>
      <c r="GC40" s="64"/>
      <c r="GD40" s="64"/>
      <c r="GE40" s="64"/>
      <c r="GF40" s="64"/>
      <c r="GG40" s="64"/>
      <c r="GH40" s="64"/>
      <c r="GI40" s="64"/>
      <c r="GJ40" s="64"/>
      <c r="GK40" s="64"/>
      <c r="GL40" s="64"/>
      <c r="GM40" s="64"/>
      <c r="GN40" s="64"/>
      <c r="GO40" s="64"/>
      <c r="GP40" s="64"/>
      <c r="GQ40" s="64"/>
      <c r="GR40" s="64"/>
      <c r="GS40" s="64"/>
      <c r="GT40" s="64"/>
      <c r="GU40" s="64"/>
      <c r="GV40" s="64"/>
      <c r="GW40" s="64"/>
      <c r="GX40" s="64"/>
      <c r="GY40" s="64"/>
      <c r="GZ40" s="64"/>
      <c r="HA40" s="64"/>
      <c r="HB40" s="64"/>
      <c r="HC40" s="64"/>
      <c r="HD40" s="64"/>
      <c r="HE40" s="64"/>
      <c r="HF40" s="64"/>
      <c r="HG40" s="64"/>
      <c r="HH40" s="64"/>
      <c r="HI40" s="64"/>
      <c r="HJ40" s="64"/>
      <c r="HK40" s="64"/>
      <c r="HL40" s="64"/>
      <c r="HM40" s="64"/>
      <c r="HN40" s="64"/>
      <c r="HO40" s="64"/>
      <c r="HP40" s="64"/>
      <c r="HQ40" s="64"/>
      <c r="HR40" s="64"/>
      <c r="HS40" s="64"/>
      <c r="HT40" s="64"/>
      <c r="HU40" s="64"/>
      <c r="HV40" s="64"/>
      <c r="HW40" s="64"/>
      <c r="HX40" s="64"/>
      <c r="HY40" s="64"/>
      <c r="HZ40" s="64"/>
      <c r="IA40" s="64"/>
      <c r="IB40" s="64"/>
      <c r="IC40" s="64"/>
      <c r="ID40" s="64"/>
      <c r="IE40" s="64"/>
      <c r="IF40" s="64"/>
      <c r="IG40" s="64"/>
      <c r="IH40" s="64"/>
      <c r="II40" s="64"/>
      <c r="IJ40" s="64"/>
      <c r="IK40" s="64"/>
      <c r="IL40" s="64"/>
      <c r="IM40" s="64"/>
      <c r="IN40" s="64"/>
      <c r="IO40" s="64"/>
      <c r="IP40" s="64"/>
      <c r="IQ40" s="64"/>
    </row>
    <row r="41" s="1" customFormat="1" ht="15.75" customHeight="1" spans="1:251">
      <c r="A41" s="68"/>
      <c r="B41" s="71"/>
      <c r="C41" s="69" t="str">
        <f>IF(ISBLANK('支出总表（引用）'!A43)," ",'支出总表（引用）'!A43)</f>
        <v> </v>
      </c>
      <c r="D41" s="21" t="str">
        <f>IF(ISBLANK('支出总表（引用）'!B43)," ",'支出总表（引用）'!B43)</f>
        <v> </v>
      </c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</row>
    <row r="42" s="1" customFormat="1" ht="15.75" customHeight="1" spans="1:251">
      <c r="A42" s="68"/>
      <c r="B42" s="71"/>
      <c r="C42" s="69" t="str">
        <f>IF(ISBLANK('支出总表（引用）'!A44)," ",'支出总表（引用）'!A44)</f>
        <v> </v>
      </c>
      <c r="D42" s="21" t="str">
        <f>IF(ISBLANK('支出总表（引用）'!B44)," ",'支出总表（引用）'!B44)</f>
        <v> </v>
      </c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  <c r="GE42" s="64"/>
      <c r="GF42" s="64"/>
      <c r="GG42" s="64"/>
      <c r="GH42" s="64"/>
      <c r="GI42" s="64"/>
      <c r="GJ42" s="64"/>
      <c r="GK42" s="64"/>
      <c r="GL42" s="64"/>
      <c r="GM42" s="64"/>
      <c r="GN42" s="64"/>
      <c r="GO42" s="64"/>
      <c r="GP42" s="64"/>
      <c r="GQ42" s="64"/>
      <c r="GR42" s="64"/>
      <c r="GS42" s="64"/>
      <c r="GT42" s="64"/>
      <c r="GU42" s="64"/>
      <c r="GV42" s="64"/>
      <c r="GW42" s="64"/>
      <c r="GX42" s="64"/>
      <c r="GY42" s="64"/>
      <c r="GZ42" s="64"/>
      <c r="HA42" s="64"/>
      <c r="HB42" s="64"/>
      <c r="HC42" s="64"/>
      <c r="HD42" s="64"/>
      <c r="HE42" s="64"/>
      <c r="HF42" s="64"/>
      <c r="HG42" s="64"/>
      <c r="HH42" s="64"/>
      <c r="HI42" s="64"/>
      <c r="HJ42" s="64"/>
      <c r="HK42" s="64"/>
      <c r="HL42" s="64"/>
      <c r="HM42" s="64"/>
      <c r="HN42" s="64"/>
      <c r="HO42" s="64"/>
      <c r="HP42" s="64"/>
      <c r="HQ42" s="64"/>
      <c r="HR42" s="64"/>
      <c r="HS42" s="64"/>
      <c r="HT42" s="64"/>
      <c r="HU42" s="64"/>
      <c r="HV42" s="64"/>
      <c r="HW42" s="64"/>
      <c r="HX42" s="64"/>
      <c r="HY42" s="64"/>
      <c r="HZ42" s="64"/>
      <c r="IA42" s="64"/>
      <c r="IB42" s="64"/>
      <c r="IC42" s="64"/>
      <c r="ID42" s="64"/>
      <c r="IE42" s="64"/>
      <c r="IF42" s="64"/>
      <c r="IG42" s="64"/>
      <c r="IH42" s="64"/>
      <c r="II42" s="64"/>
      <c r="IJ42" s="64"/>
      <c r="IK42" s="64"/>
      <c r="IL42" s="64"/>
      <c r="IM42" s="64"/>
      <c r="IN42" s="64"/>
      <c r="IO42" s="64"/>
      <c r="IP42" s="64"/>
      <c r="IQ42" s="64"/>
    </row>
    <row r="43" s="1" customFormat="1" ht="15.75" customHeight="1" spans="1:251">
      <c r="A43" s="68"/>
      <c r="B43" s="71"/>
      <c r="C43" s="69" t="str">
        <f>IF(ISBLANK('支出总表（引用）'!A45)," ",'支出总表（引用）'!A45)</f>
        <v> </v>
      </c>
      <c r="D43" s="21" t="str">
        <f>IF(ISBLANK('支出总表（引用）'!B45)," ",'支出总表（引用）'!B45)</f>
        <v> 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  <c r="GE43" s="64"/>
      <c r="GF43" s="64"/>
      <c r="GG43" s="64"/>
      <c r="GH43" s="64"/>
      <c r="GI43" s="64"/>
      <c r="GJ43" s="64"/>
      <c r="GK43" s="64"/>
      <c r="GL43" s="64"/>
      <c r="GM43" s="64"/>
      <c r="GN43" s="64"/>
      <c r="GO43" s="64"/>
      <c r="GP43" s="64"/>
      <c r="GQ43" s="64"/>
      <c r="GR43" s="64"/>
      <c r="GS43" s="64"/>
      <c r="GT43" s="64"/>
      <c r="GU43" s="64"/>
      <c r="GV43" s="64"/>
      <c r="GW43" s="64"/>
      <c r="GX43" s="64"/>
      <c r="GY43" s="64"/>
      <c r="GZ43" s="64"/>
      <c r="HA43" s="64"/>
      <c r="HB43" s="64"/>
      <c r="HC43" s="64"/>
      <c r="HD43" s="64"/>
      <c r="HE43" s="64"/>
      <c r="HF43" s="64"/>
      <c r="HG43" s="64"/>
      <c r="HH43" s="64"/>
      <c r="HI43" s="64"/>
      <c r="HJ43" s="64"/>
      <c r="HK43" s="64"/>
      <c r="HL43" s="64"/>
      <c r="HM43" s="64"/>
      <c r="HN43" s="64"/>
      <c r="HO43" s="64"/>
      <c r="HP43" s="64"/>
      <c r="HQ43" s="64"/>
      <c r="HR43" s="64"/>
      <c r="HS43" s="64"/>
      <c r="HT43" s="64"/>
      <c r="HU43" s="64"/>
      <c r="HV43" s="64"/>
      <c r="HW43" s="64"/>
      <c r="HX43" s="64"/>
      <c r="HY43" s="64"/>
      <c r="HZ43" s="64"/>
      <c r="IA43" s="64"/>
      <c r="IB43" s="64"/>
      <c r="IC43" s="64"/>
      <c r="ID43" s="64"/>
      <c r="IE43" s="64"/>
      <c r="IF43" s="64"/>
      <c r="IG43" s="64"/>
      <c r="IH43" s="64"/>
      <c r="II43" s="64"/>
      <c r="IJ43" s="64"/>
      <c r="IK43" s="64"/>
      <c r="IL43" s="64"/>
      <c r="IM43" s="64"/>
      <c r="IN43" s="64"/>
      <c r="IO43" s="64"/>
      <c r="IP43" s="64"/>
      <c r="IQ43" s="64"/>
    </row>
    <row r="44" s="1" customFormat="1" ht="15.75" customHeight="1" spans="1:251">
      <c r="A44" s="68"/>
      <c r="B44" s="71"/>
      <c r="C44" s="69" t="str">
        <f>IF(ISBLANK('支出总表（引用）'!A46)," ",'支出总表（引用）'!A46)</f>
        <v> </v>
      </c>
      <c r="D44" s="21" t="str">
        <f>IF(ISBLANK('支出总表（引用）'!B46)," ",'支出总表（引用）'!B46)</f>
        <v> 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</row>
    <row r="45" s="1" customFormat="1" ht="15.75" customHeight="1" spans="1:251">
      <c r="A45" s="68"/>
      <c r="B45" s="71"/>
      <c r="C45" s="69" t="str">
        <f>IF(ISBLANK('支出总表（引用）'!A47)," ",'支出总表（引用）'!A47)</f>
        <v> </v>
      </c>
      <c r="D45" s="21" t="str">
        <f>IF(ISBLANK('支出总表（引用）'!B47)," ",'支出总表（引用）'!B47)</f>
        <v> 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  <c r="EO45" s="64"/>
      <c r="EP45" s="64"/>
      <c r="EQ45" s="64"/>
      <c r="ER45" s="64"/>
      <c r="ES45" s="64"/>
      <c r="ET45" s="64"/>
      <c r="EU45" s="64"/>
      <c r="EV45" s="64"/>
      <c r="EW45" s="64"/>
      <c r="EX45" s="64"/>
      <c r="EY45" s="64"/>
      <c r="EZ45" s="64"/>
      <c r="FA45" s="64"/>
      <c r="FB45" s="64"/>
      <c r="FC45" s="64"/>
      <c r="FD45" s="64"/>
      <c r="FE45" s="64"/>
      <c r="FF45" s="64"/>
      <c r="FG45" s="64"/>
      <c r="FH45" s="64"/>
      <c r="FI45" s="64"/>
      <c r="FJ45" s="64"/>
      <c r="FK45" s="64"/>
      <c r="FL45" s="64"/>
      <c r="FM45" s="64"/>
      <c r="FN45" s="64"/>
      <c r="FO45" s="64"/>
      <c r="FP45" s="64"/>
      <c r="FQ45" s="64"/>
      <c r="FR45" s="64"/>
      <c r="FS45" s="64"/>
      <c r="FT45" s="64"/>
      <c r="FU45" s="64"/>
      <c r="FV45" s="64"/>
      <c r="FW45" s="64"/>
      <c r="FX45" s="64"/>
      <c r="FY45" s="64"/>
      <c r="FZ45" s="64"/>
      <c r="GA45" s="64"/>
      <c r="GB45" s="64"/>
      <c r="GC45" s="64"/>
      <c r="GD45" s="64"/>
      <c r="GE45" s="64"/>
      <c r="GF45" s="64"/>
      <c r="GG45" s="64"/>
      <c r="GH45" s="64"/>
      <c r="GI45" s="64"/>
      <c r="GJ45" s="64"/>
      <c r="GK45" s="64"/>
      <c r="GL45" s="64"/>
      <c r="GM45" s="64"/>
      <c r="GN45" s="64"/>
      <c r="GO45" s="64"/>
      <c r="GP45" s="64"/>
      <c r="GQ45" s="64"/>
      <c r="GR45" s="64"/>
      <c r="GS45" s="64"/>
      <c r="GT45" s="64"/>
      <c r="GU45" s="64"/>
      <c r="GV45" s="64"/>
      <c r="GW45" s="64"/>
      <c r="GX45" s="64"/>
      <c r="GY45" s="64"/>
      <c r="GZ45" s="64"/>
      <c r="HA45" s="64"/>
      <c r="HB45" s="64"/>
      <c r="HC45" s="64"/>
      <c r="HD45" s="64"/>
      <c r="HE45" s="64"/>
      <c r="HF45" s="64"/>
      <c r="HG45" s="64"/>
      <c r="HH45" s="64"/>
      <c r="HI45" s="64"/>
      <c r="HJ45" s="64"/>
      <c r="HK45" s="64"/>
      <c r="HL45" s="64"/>
      <c r="HM45" s="64"/>
      <c r="HN45" s="64"/>
      <c r="HO45" s="64"/>
      <c r="HP45" s="64"/>
      <c r="HQ45" s="64"/>
      <c r="HR45" s="64"/>
      <c r="HS45" s="64"/>
      <c r="HT45" s="64"/>
      <c r="HU45" s="64"/>
      <c r="HV45" s="64"/>
      <c r="HW45" s="64"/>
      <c r="HX45" s="64"/>
      <c r="HY45" s="64"/>
      <c r="HZ45" s="64"/>
      <c r="IA45" s="64"/>
      <c r="IB45" s="64"/>
      <c r="IC45" s="64"/>
      <c r="ID45" s="64"/>
      <c r="IE45" s="64"/>
      <c r="IF45" s="64"/>
      <c r="IG45" s="64"/>
      <c r="IH45" s="64"/>
      <c r="II45" s="64"/>
      <c r="IJ45" s="64"/>
      <c r="IK45" s="64"/>
      <c r="IL45" s="64"/>
      <c r="IM45" s="64"/>
      <c r="IN45" s="64"/>
      <c r="IO45" s="64"/>
      <c r="IP45" s="64"/>
      <c r="IQ45" s="64"/>
    </row>
    <row r="46" s="1" customFormat="1" ht="15.75" customHeight="1" spans="1:251">
      <c r="A46" s="68"/>
      <c r="B46" s="71"/>
      <c r="C46" s="69" t="str">
        <f>IF(ISBLANK('支出总表（引用）'!A48)," ",'支出总表（引用）'!A48)</f>
        <v> </v>
      </c>
      <c r="D46" s="21" t="str">
        <f>IF(ISBLANK('支出总表（引用）'!B48)," ",'支出总表（引用）'!B48)</f>
        <v> </v>
      </c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</row>
    <row r="47" s="1" customFormat="1" ht="15.75" customHeight="1" spans="1:251">
      <c r="A47" s="68"/>
      <c r="B47" s="71"/>
      <c r="C47" s="69" t="str">
        <f>IF(ISBLANK('支出总表（引用）'!A49)," ",'支出总表（引用）'!A49)</f>
        <v> </v>
      </c>
      <c r="D47" s="21" t="str">
        <f>IF(ISBLANK('支出总表（引用）'!B49)," ",'支出总表（引用）'!B49)</f>
        <v> 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  <c r="EO47" s="64"/>
      <c r="EP47" s="64"/>
      <c r="EQ47" s="64"/>
      <c r="ER47" s="64"/>
      <c r="ES47" s="64"/>
      <c r="ET47" s="64"/>
      <c r="EU47" s="64"/>
      <c r="EV47" s="64"/>
      <c r="EW47" s="64"/>
      <c r="EX47" s="64"/>
      <c r="EY47" s="64"/>
      <c r="EZ47" s="64"/>
      <c r="FA47" s="64"/>
      <c r="FB47" s="64"/>
      <c r="FC47" s="64"/>
      <c r="FD47" s="64"/>
      <c r="FE47" s="64"/>
      <c r="FF47" s="64"/>
      <c r="FG47" s="64"/>
      <c r="FH47" s="64"/>
      <c r="FI47" s="64"/>
      <c r="FJ47" s="64"/>
      <c r="FK47" s="64"/>
      <c r="FL47" s="64"/>
      <c r="FM47" s="64"/>
      <c r="FN47" s="64"/>
      <c r="FO47" s="64"/>
      <c r="FP47" s="64"/>
      <c r="FQ47" s="64"/>
      <c r="FR47" s="64"/>
      <c r="FS47" s="64"/>
      <c r="FT47" s="64"/>
      <c r="FU47" s="64"/>
      <c r="FV47" s="64"/>
      <c r="FW47" s="64"/>
      <c r="FX47" s="64"/>
      <c r="FY47" s="64"/>
      <c r="FZ47" s="64"/>
      <c r="GA47" s="64"/>
      <c r="GB47" s="64"/>
      <c r="GC47" s="64"/>
      <c r="GD47" s="64"/>
      <c r="GE47" s="64"/>
      <c r="GF47" s="64"/>
      <c r="GG47" s="64"/>
      <c r="GH47" s="64"/>
      <c r="GI47" s="64"/>
      <c r="GJ47" s="64"/>
      <c r="GK47" s="64"/>
      <c r="GL47" s="64"/>
      <c r="GM47" s="64"/>
      <c r="GN47" s="64"/>
      <c r="GO47" s="64"/>
      <c r="GP47" s="64"/>
      <c r="GQ47" s="64"/>
      <c r="GR47" s="64"/>
      <c r="GS47" s="64"/>
      <c r="GT47" s="64"/>
      <c r="GU47" s="64"/>
      <c r="GV47" s="64"/>
      <c r="GW47" s="64"/>
      <c r="GX47" s="64"/>
      <c r="GY47" s="64"/>
      <c r="GZ47" s="64"/>
      <c r="HA47" s="64"/>
      <c r="HB47" s="64"/>
      <c r="HC47" s="64"/>
      <c r="HD47" s="64"/>
      <c r="HE47" s="64"/>
      <c r="HF47" s="64"/>
      <c r="HG47" s="64"/>
      <c r="HH47" s="64"/>
      <c r="HI47" s="64"/>
      <c r="HJ47" s="64"/>
      <c r="HK47" s="64"/>
      <c r="HL47" s="64"/>
      <c r="HM47" s="64"/>
      <c r="HN47" s="64"/>
      <c r="HO47" s="64"/>
      <c r="HP47" s="64"/>
      <c r="HQ47" s="64"/>
      <c r="HR47" s="64"/>
      <c r="HS47" s="64"/>
      <c r="HT47" s="64"/>
      <c r="HU47" s="64"/>
      <c r="HV47" s="64"/>
      <c r="HW47" s="64"/>
      <c r="HX47" s="64"/>
      <c r="HY47" s="64"/>
      <c r="HZ47" s="64"/>
      <c r="IA47" s="64"/>
      <c r="IB47" s="64"/>
      <c r="IC47" s="64"/>
      <c r="ID47" s="64"/>
      <c r="IE47" s="64"/>
      <c r="IF47" s="64"/>
      <c r="IG47" s="64"/>
      <c r="IH47" s="64"/>
      <c r="II47" s="64"/>
      <c r="IJ47" s="64"/>
      <c r="IK47" s="64"/>
      <c r="IL47" s="64"/>
      <c r="IM47" s="64"/>
      <c r="IN47" s="64"/>
      <c r="IO47" s="64"/>
      <c r="IP47" s="64"/>
      <c r="IQ47" s="64"/>
    </row>
    <row r="48" s="1" customFormat="1" ht="15.75" customHeight="1" spans="1:251">
      <c r="A48" s="70"/>
      <c r="B48" s="71"/>
      <c r="C48" s="69"/>
      <c r="D48" s="21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  <c r="FB48" s="64"/>
      <c r="FC48" s="64"/>
      <c r="FD48" s="64"/>
      <c r="FE48" s="64"/>
      <c r="FF48" s="64"/>
      <c r="FG48" s="64"/>
      <c r="FH48" s="64"/>
      <c r="FI48" s="64"/>
      <c r="FJ48" s="64"/>
      <c r="FK48" s="64"/>
      <c r="FL48" s="64"/>
      <c r="FM48" s="64"/>
      <c r="FN48" s="64"/>
      <c r="FO48" s="64"/>
      <c r="FP48" s="64"/>
      <c r="FQ48" s="64"/>
      <c r="FR48" s="64"/>
      <c r="FS48" s="64"/>
      <c r="FT48" s="64"/>
      <c r="FU48" s="64"/>
      <c r="FV48" s="64"/>
      <c r="FW48" s="64"/>
      <c r="FX48" s="64"/>
      <c r="FY48" s="64"/>
      <c r="FZ48" s="64"/>
      <c r="GA48" s="64"/>
      <c r="GB48" s="64"/>
      <c r="GC48" s="64"/>
      <c r="GD48" s="64"/>
      <c r="GE48" s="64"/>
      <c r="GF48" s="64"/>
      <c r="GG48" s="64"/>
      <c r="GH48" s="64"/>
      <c r="GI48" s="64"/>
      <c r="GJ48" s="64"/>
      <c r="GK48" s="64"/>
      <c r="GL48" s="64"/>
      <c r="GM48" s="64"/>
      <c r="GN48" s="64"/>
      <c r="GO48" s="64"/>
      <c r="GP48" s="64"/>
      <c r="GQ48" s="64"/>
      <c r="GR48" s="64"/>
      <c r="GS48" s="64"/>
      <c r="GT48" s="64"/>
      <c r="GU48" s="64"/>
      <c r="GV48" s="64"/>
      <c r="GW48" s="64"/>
      <c r="GX48" s="64"/>
      <c r="GY48" s="64"/>
      <c r="GZ48" s="64"/>
      <c r="HA48" s="64"/>
      <c r="HB48" s="64"/>
      <c r="HC48" s="64"/>
      <c r="HD48" s="64"/>
      <c r="HE48" s="64"/>
      <c r="HF48" s="64"/>
      <c r="HG48" s="64"/>
      <c r="HH48" s="64"/>
      <c r="HI48" s="64"/>
      <c r="HJ48" s="64"/>
      <c r="HK48" s="64"/>
      <c r="HL48" s="64"/>
      <c r="HM48" s="64"/>
      <c r="HN48" s="64"/>
      <c r="HO48" s="64"/>
      <c r="HP48" s="64"/>
      <c r="HQ48" s="64"/>
      <c r="HR48" s="64"/>
      <c r="HS48" s="64"/>
      <c r="HT48" s="64"/>
      <c r="HU48" s="64"/>
      <c r="HV48" s="64"/>
      <c r="HW48" s="64"/>
      <c r="HX48" s="64"/>
      <c r="HY48" s="64"/>
      <c r="HZ48" s="64"/>
      <c r="IA48" s="64"/>
      <c r="IB48" s="64"/>
      <c r="IC48" s="64"/>
      <c r="ID48" s="64"/>
      <c r="IE48" s="64"/>
      <c r="IF48" s="64"/>
      <c r="IG48" s="64"/>
      <c r="IH48" s="64"/>
      <c r="II48" s="64"/>
      <c r="IJ48" s="64"/>
      <c r="IK48" s="64"/>
      <c r="IL48" s="64"/>
      <c r="IM48" s="64"/>
      <c r="IN48" s="64"/>
      <c r="IO48" s="64"/>
      <c r="IP48" s="64"/>
      <c r="IQ48" s="64"/>
    </row>
    <row r="49" s="1" customFormat="1" ht="15.75" customHeight="1" spans="1:251">
      <c r="A49" s="67" t="s">
        <v>18</v>
      </c>
      <c r="B49" s="49">
        <v>1685.337528</v>
      </c>
      <c r="C49" s="67" t="s">
        <v>19</v>
      </c>
      <c r="D49" s="28">
        <f>IF(ISBLANK('支出总表（引用）'!B7)," ",'支出总表（引用）'!B7)</f>
        <v>1712.897528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4"/>
      <c r="FL49" s="64"/>
      <c r="FM49" s="64"/>
      <c r="FN49" s="64"/>
      <c r="FO49" s="64"/>
      <c r="FP49" s="64"/>
      <c r="FQ49" s="64"/>
      <c r="FR49" s="64"/>
      <c r="FS49" s="64"/>
      <c r="FT49" s="64"/>
      <c r="FU49" s="64"/>
      <c r="FV49" s="64"/>
      <c r="FW49" s="64"/>
      <c r="FX49" s="64"/>
      <c r="FY49" s="64"/>
      <c r="FZ49" s="64"/>
      <c r="GA49" s="64"/>
      <c r="GB49" s="64"/>
      <c r="GC49" s="64"/>
      <c r="GD49" s="64"/>
      <c r="GE49" s="64"/>
      <c r="GF49" s="64"/>
      <c r="GG49" s="64"/>
      <c r="GH49" s="64"/>
      <c r="GI49" s="64"/>
      <c r="GJ49" s="64"/>
      <c r="GK49" s="64"/>
      <c r="GL49" s="64"/>
      <c r="GM49" s="64"/>
      <c r="GN49" s="64"/>
      <c r="GO49" s="64"/>
      <c r="GP49" s="64"/>
      <c r="GQ49" s="64"/>
      <c r="GR49" s="64"/>
      <c r="GS49" s="64"/>
      <c r="GT49" s="64"/>
      <c r="GU49" s="64"/>
      <c r="GV49" s="64"/>
      <c r="GW49" s="64"/>
      <c r="GX49" s="64"/>
      <c r="GY49" s="64"/>
      <c r="GZ49" s="64"/>
      <c r="HA49" s="64"/>
      <c r="HB49" s="64"/>
      <c r="HC49" s="64"/>
      <c r="HD49" s="64"/>
      <c r="HE49" s="64"/>
      <c r="HF49" s="64"/>
      <c r="HG49" s="64"/>
      <c r="HH49" s="64"/>
      <c r="HI49" s="64"/>
      <c r="HJ49" s="64"/>
      <c r="HK49" s="64"/>
      <c r="HL49" s="64"/>
      <c r="HM49" s="64"/>
      <c r="HN49" s="64"/>
      <c r="HO49" s="64"/>
      <c r="HP49" s="64"/>
      <c r="HQ49" s="64"/>
      <c r="HR49" s="64"/>
      <c r="HS49" s="64"/>
      <c r="HT49" s="64"/>
      <c r="HU49" s="64"/>
      <c r="HV49" s="64"/>
      <c r="HW49" s="64"/>
      <c r="HX49" s="64"/>
      <c r="HY49" s="64"/>
      <c r="HZ49" s="64"/>
      <c r="IA49" s="64"/>
      <c r="IB49" s="64"/>
      <c r="IC49" s="64"/>
      <c r="ID49" s="64"/>
      <c r="IE49" s="64"/>
      <c r="IF49" s="64"/>
      <c r="IG49" s="64"/>
      <c r="IH49" s="64"/>
      <c r="II49" s="64"/>
      <c r="IJ49" s="64"/>
      <c r="IK49" s="64"/>
      <c r="IL49" s="64"/>
      <c r="IM49" s="64"/>
      <c r="IN49" s="64"/>
      <c r="IO49" s="64"/>
      <c r="IP49" s="64"/>
      <c r="IQ49" s="64"/>
    </row>
    <row r="50" s="1" customFormat="1" ht="15.75" customHeight="1" spans="1:251">
      <c r="A50" s="70" t="s">
        <v>20</v>
      </c>
      <c r="B50" s="49"/>
      <c r="C50" s="70" t="s">
        <v>21</v>
      </c>
      <c r="D50" s="28" t="str">
        <f>IF(ISBLANK('支出总表（引用）'!C7)," ",'支出总表（引用）'!C7)</f>
        <v> 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64"/>
      <c r="CY50" s="64"/>
      <c r="CZ50" s="64"/>
      <c r="DA50" s="64"/>
      <c r="DB50" s="64"/>
      <c r="DC50" s="64"/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4"/>
      <c r="EB50" s="64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4"/>
      <c r="EN50" s="64"/>
      <c r="EO50" s="64"/>
      <c r="EP50" s="64"/>
      <c r="EQ50" s="64"/>
      <c r="ER50" s="64"/>
      <c r="ES50" s="64"/>
      <c r="ET50" s="64"/>
      <c r="EU50" s="64"/>
      <c r="EV50" s="64"/>
      <c r="EW50" s="64"/>
      <c r="EX50" s="64"/>
      <c r="EY50" s="64"/>
      <c r="EZ50" s="64"/>
      <c r="FA50" s="64"/>
      <c r="FB50" s="64"/>
      <c r="FC50" s="64"/>
      <c r="FD50" s="64"/>
      <c r="FE50" s="64"/>
      <c r="FF50" s="64"/>
      <c r="FG50" s="64"/>
      <c r="FH50" s="64"/>
      <c r="FI50" s="64"/>
      <c r="FJ50" s="64"/>
      <c r="FK50" s="64"/>
      <c r="FL50" s="64"/>
      <c r="FM50" s="64"/>
      <c r="FN50" s="64"/>
      <c r="FO50" s="64"/>
      <c r="FP50" s="64"/>
      <c r="FQ50" s="64"/>
      <c r="FR50" s="64"/>
      <c r="FS50" s="64"/>
      <c r="FT50" s="64"/>
      <c r="FU50" s="64"/>
      <c r="FV50" s="64"/>
      <c r="FW50" s="64"/>
      <c r="FX50" s="64"/>
      <c r="FY50" s="64"/>
      <c r="FZ50" s="64"/>
      <c r="GA50" s="64"/>
      <c r="GB50" s="64"/>
      <c r="GC50" s="64"/>
      <c r="GD50" s="64"/>
      <c r="GE50" s="64"/>
      <c r="GF50" s="64"/>
      <c r="GG50" s="64"/>
      <c r="GH50" s="64"/>
      <c r="GI50" s="64"/>
      <c r="GJ50" s="64"/>
      <c r="GK50" s="64"/>
      <c r="GL50" s="64"/>
      <c r="GM50" s="64"/>
      <c r="GN50" s="64"/>
      <c r="GO50" s="64"/>
      <c r="GP50" s="64"/>
      <c r="GQ50" s="64"/>
      <c r="GR50" s="64"/>
      <c r="GS50" s="64"/>
      <c r="GT50" s="64"/>
      <c r="GU50" s="64"/>
      <c r="GV50" s="64"/>
      <c r="GW50" s="64"/>
      <c r="GX50" s="64"/>
      <c r="GY50" s="64"/>
      <c r="GZ50" s="64"/>
      <c r="HA50" s="64"/>
      <c r="HB50" s="64"/>
      <c r="HC50" s="64"/>
      <c r="HD50" s="64"/>
      <c r="HE50" s="64"/>
      <c r="HF50" s="64"/>
      <c r="HG50" s="64"/>
      <c r="HH50" s="64"/>
      <c r="HI50" s="64"/>
      <c r="HJ50" s="64"/>
      <c r="HK50" s="64"/>
      <c r="HL50" s="64"/>
      <c r="HM50" s="64"/>
      <c r="HN50" s="64"/>
      <c r="HO50" s="64"/>
      <c r="HP50" s="64"/>
      <c r="HQ50" s="64"/>
      <c r="HR50" s="64"/>
      <c r="HS50" s="64"/>
      <c r="HT50" s="64"/>
      <c r="HU50" s="64"/>
      <c r="HV50" s="64"/>
      <c r="HW50" s="64"/>
      <c r="HX50" s="64"/>
      <c r="HY50" s="64"/>
      <c r="HZ50" s="64"/>
      <c r="IA50" s="64"/>
      <c r="IB50" s="64"/>
      <c r="IC50" s="64"/>
      <c r="ID50" s="64"/>
      <c r="IE50" s="64"/>
      <c r="IF50" s="64"/>
      <c r="IG50" s="64"/>
      <c r="IH50" s="64"/>
      <c r="II50" s="64"/>
      <c r="IJ50" s="64"/>
      <c r="IK50" s="64"/>
      <c r="IL50" s="64"/>
      <c r="IM50" s="64"/>
      <c r="IN50" s="64"/>
      <c r="IO50" s="64"/>
      <c r="IP50" s="64"/>
      <c r="IQ50" s="64"/>
    </row>
    <row r="51" s="1" customFormat="1" ht="15.75" customHeight="1" spans="1:251">
      <c r="A51" s="70" t="s">
        <v>22</v>
      </c>
      <c r="B51" s="49">
        <v>27.56</v>
      </c>
      <c r="C51" s="3"/>
      <c r="D51" s="3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  <c r="FJ51" s="64"/>
      <c r="FK51" s="64"/>
      <c r="FL51" s="64"/>
      <c r="FM51" s="64"/>
      <c r="FN51" s="64"/>
      <c r="FO51" s="64"/>
      <c r="FP51" s="64"/>
      <c r="FQ51" s="64"/>
      <c r="FR51" s="64"/>
      <c r="FS51" s="64"/>
      <c r="FT51" s="64"/>
      <c r="FU51" s="64"/>
      <c r="FV51" s="64"/>
      <c r="FW51" s="64"/>
      <c r="FX51" s="64"/>
      <c r="FY51" s="64"/>
      <c r="FZ51" s="64"/>
      <c r="GA51" s="64"/>
      <c r="GB51" s="64"/>
      <c r="GC51" s="64"/>
      <c r="GD51" s="64"/>
      <c r="GE51" s="64"/>
      <c r="GF51" s="64"/>
      <c r="GG51" s="64"/>
      <c r="GH51" s="64"/>
      <c r="GI51" s="64"/>
      <c r="GJ51" s="64"/>
      <c r="GK51" s="64"/>
      <c r="GL51" s="64"/>
      <c r="GM51" s="64"/>
      <c r="GN51" s="64"/>
      <c r="GO51" s="64"/>
      <c r="GP51" s="64"/>
      <c r="GQ51" s="64"/>
      <c r="GR51" s="64"/>
      <c r="GS51" s="64"/>
      <c r="GT51" s="64"/>
      <c r="GU51" s="64"/>
      <c r="GV51" s="64"/>
      <c r="GW51" s="64"/>
      <c r="GX51" s="64"/>
      <c r="GY51" s="64"/>
      <c r="GZ51" s="64"/>
      <c r="HA51" s="64"/>
      <c r="HB51" s="64"/>
      <c r="HC51" s="64"/>
      <c r="HD51" s="64"/>
      <c r="HE51" s="64"/>
      <c r="HF51" s="64"/>
      <c r="HG51" s="64"/>
      <c r="HH51" s="64"/>
      <c r="HI51" s="64"/>
      <c r="HJ51" s="64"/>
      <c r="HK51" s="64"/>
      <c r="HL51" s="64"/>
      <c r="HM51" s="64"/>
      <c r="HN51" s="64"/>
      <c r="HO51" s="64"/>
      <c r="HP51" s="64"/>
      <c r="HQ51" s="64"/>
      <c r="HR51" s="64"/>
      <c r="HS51" s="64"/>
      <c r="HT51" s="64"/>
      <c r="HU51" s="64"/>
      <c r="HV51" s="64"/>
      <c r="HW51" s="64"/>
      <c r="HX51" s="64"/>
      <c r="HY51" s="64"/>
      <c r="HZ51" s="64"/>
      <c r="IA51" s="64"/>
      <c r="IB51" s="64"/>
      <c r="IC51" s="64"/>
      <c r="ID51" s="64"/>
      <c r="IE51" s="64"/>
      <c r="IF51" s="64"/>
      <c r="IG51" s="64"/>
      <c r="IH51" s="64"/>
      <c r="II51" s="64"/>
      <c r="IJ51" s="64"/>
      <c r="IK51" s="64"/>
      <c r="IL51" s="64"/>
      <c r="IM51" s="64"/>
      <c r="IN51" s="64"/>
      <c r="IO51" s="64"/>
      <c r="IP51" s="64"/>
      <c r="IQ51" s="64"/>
    </row>
    <row r="52" s="1" customFormat="1" ht="15.75" customHeight="1" spans="1:251">
      <c r="A52" s="68"/>
      <c r="B52" s="49"/>
      <c r="C52" s="68"/>
      <c r="D52" s="28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4"/>
      <c r="GG52" s="64"/>
      <c r="GH52" s="64"/>
      <c r="GI52" s="64"/>
      <c r="GJ52" s="64"/>
      <c r="GK52" s="64"/>
      <c r="GL52" s="64"/>
      <c r="GM52" s="64"/>
      <c r="GN52" s="64"/>
      <c r="GO52" s="64"/>
      <c r="GP52" s="64"/>
      <c r="GQ52" s="64"/>
      <c r="GR52" s="64"/>
      <c r="GS52" s="64"/>
      <c r="GT52" s="64"/>
      <c r="GU52" s="64"/>
      <c r="GV52" s="64"/>
      <c r="GW52" s="64"/>
      <c r="GX52" s="64"/>
      <c r="GY52" s="64"/>
      <c r="GZ52" s="64"/>
      <c r="HA52" s="64"/>
      <c r="HB52" s="64"/>
      <c r="HC52" s="64"/>
      <c r="HD52" s="64"/>
      <c r="HE52" s="64"/>
      <c r="HF52" s="64"/>
      <c r="HG52" s="64"/>
      <c r="HH52" s="64"/>
      <c r="HI52" s="64"/>
      <c r="HJ52" s="64"/>
      <c r="HK52" s="64"/>
      <c r="HL52" s="64"/>
      <c r="HM52" s="64"/>
      <c r="HN52" s="64"/>
      <c r="HO52" s="64"/>
      <c r="HP52" s="64"/>
      <c r="HQ52" s="64"/>
      <c r="HR52" s="64"/>
      <c r="HS52" s="64"/>
      <c r="HT52" s="64"/>
      <c r="HU52" s="64"/>
      <c r="HV52" s="64"/>
      <c r="HW52" s="64"/>
      <c r="HX52" s="64"/>
      <c r="HY52" s="64"/>
      <c r="HZ52" s="64"/>
      <c r="IA52" s="64"/>
      <c r="IB52" s="64"/>
      <c r="IC52" s="64"/>
      <c r="ID52" s="64"/>
      <c r="IE52" s="64"/>
      <c r="IF52" s="64"/>
      <c r="IG52" s="64"/>
      <c r="IH52" s="64"/>
      <c r="II52" s="64"/>
      <c r="IJ52" s="64"/>
      <c r="IK52" s="64"/>
      <c r="IL52" s="64"/>
      <c r="IM52" s="64"/>
      <c r="IN52" s="64"/>
      <c r="IO52" s="64"/>
      <c r="IP52" s="64"/>
      <c r="IQ52" s="64"/>
    </row>
    <row r="53" s="1" customFormat="1" ht="15.75" customHeight="1" spans="1:251">
      <c r="A53" s="67" t="s">
        <v>23</v>
      </c>
      <c r="B53" s="49">
        <v>1712.897528</v>
      </c>
      <c r="C53" s="67" t="s">
        <v>24</v>
      </c>
      <c r="D53" s="28">
        <f>B53</f>
        <v>1712.897528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  <c r="EO53" s="64"/>
      <c r="EP53" s="64"/>
      <c r="EQ53" s="64"/>
      <c r="ER53" s="64"/>
      <c r="ES53" s="64"/>
      <c r="ET53" s="64"/>
      <c r="EU53" s="64"/>
      <c r="EV53" s="64"/>
      <c r="EW53" s="64"/>
      <c r="EX53" s="64"/>
      <c r="EY53" s="64"/>
      <c r="EZ53" s="64"/>
      <c r="FA53" s="64"/>
      <c r="FB53" s="64"/>
      <c r="FC53" s="64"/>
      <c r="FD53" s="64"/>
      <c r="FE53" s="64"/>
      <c r="FF53" s="64"/>
      <c r="FG53" s="64"/>
      <c r="FH53" s="64"/>
      <c r="FI53" s="64"/>
      <c r="FJ53" s="64"/>
      <c r="FK53" s="64"/>
      <c r="FL53" s="64"/>
      <c r="FM53" s="64"/>
      <c r="FN53" s="64"/>
      <c r="FO53" s="64"/>
      <c r="FP53" s="64"/>
      <c r="FQ53" s="64"/>
      <c r="FR53" s="64"/>
      <c r="FS53" s="64"/>
      <c r="FT53" s="64"/>
      <c r="FU53" s="64"/>
      <c r="FV53" s="64"/>
      <c r="FW53" s="64"/>
      <c r="FX53" s="64"/>
      <c r="FY53" s="64"/>
      <c r="FZ53" s="64"/>
      <c r="GA53" s="64"/>
      <c r="GB53" s="64"/>
      <c r="GC53" s="64"/>
      <c r="GD53" s="64"/>
      <c r="GE53" s="64"/>
      <c r="GF53" s="64"/>
      <c r="GG53" s="64"/>
      <c r="GH53" s="64"/>
      <c r="GI53" s="64"/>
      <c r="GJ53" s="64"/>
      <c r="GK53" s="64"/>
      <c r="GL53" s="64"/>
      <c r="GM53" s="64"/>
      <c r="GN53" s="64"/>
      <c r="GO53" s="64"/>
      <c r="GP53" s="64"/>
      <c r="GQ53" s="64"/>
      <c r="GR53" s="64"/>
      <c r="GS53" s="64"/>
      <c r="GT53" s="64"/>
      <c r="GU53" s="64"/>
      <c r="GV53" s="64"/>
      <c r="GW53" s="64"/>
      <c r="GX53" s="64"/>
      <c r="GY53" s="64"/>
      <c r="GZ53" s="64"/>
      <c r="HA53" s="64"/>
      <c r="HB53" s="64"/>
      <c r="HC53" s="64"/>
      <c r="HD53" s="64"/>
      <c r="HE53" s="64"/>
      <c r="HF53" s="64"/>
      <c r="HG53" s="64"/>
      <c r="HH53" s="64"/>
      <c r="HI53" s="64"/>
      <c r="HJ53" s="64"/>
      <c r="HK53" s="64"/>
      <c r="HL53" s="64"/>
      <c r="HM53" s="64"/>
      <c r="HN53" s="64"/>
      <c r="HO53" s="64"/>
      <c r="HP53" s="64"/>
      <c r="HQ53" s="64"/>
      <c r="HR53" s="64"/>
      <c r="HS53" s="64"/>
      <c r="HT53" s="64"/>
      <c r="HU53" s="64"/>
      <c r="HV53" s="64"/>
      <c r="HW53" s="64"/>
      <c r="HX53" s="64"/>
      <c r="HY53" s="64"/>
      <c r="HZ53" s="64"/>
      <c r="IA53" s="64"/>
      <c r="IB53" s="64"/>
      <c r="IC53" s="64"/>
      <c r="ID53" s="64"/>
      <c r="IE53" s="64"/>
      <c r="IF53" s="64"/>
      <c r="IG53" s="64"/>
      <c r="IH53" s="64"/>
      <c r="II53" s="64"/>
      <c r="IJ53" s="64"/>
      <c r="IK53" s="64"/>
      <c r="IL53" s="64"/>
      <c r="IM53" s="64"/>
      <c r="IN53" s="64"/>
      <c r="IO53" s="64"/>
      <c r="IP53" s="64"/>
      <c r="IQ53" s="64"/>
    </row>
    <row r="54" s="1" customFormat="1" ht="19.5" customHeight="1" spans="1:251">
      <c r="A54" s="72"/>
      <c r="B54" s="72"/>
      <c r="C54" s="72"/>
      <c r="D54" s="72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64"/>
      <c r="CQ54" s="64"/>
      <c r="CR54" s="64"/>
      <c r="CS54" s="64"/>
      <c r="CT54" s="64"/>
      <c r="CU54" s="64"/>
      <c r="CV54" s="64"/>
      <c r="CW54" s="64"/>
      <c r="CX54" s="64"/>
      <c r="CY54" s="64"/>
      <c r="CZ54" s="64"/>
      <c r="DA54" s="64"/>
      <c r="DB54" s="64"/>
      <c r="DC54" s="64"/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R54" s="64"/>
      <c r="DS54" s="64"/>
      <c r="DT54" s="64"/>
      <c r="DU54" s="64"/>
      <c r="DV54" s="64"/>
      <c r="DW54" s="64"/>
      <c r="DX54" s="64"/>
      <c r="DY54" s="64"/>
      <c r="DZ54" s="64"/>
      <c r="EA54" s="64"/>
      <c r="EB54" s="64"/>
      <c r="EC54" s="64"/>
      <c r="ED54" s="64"/>
      <c r="EE54" s="64"/>
      <c r="EF54" s="64"/>
      <c r="EG54" s="64"/>
      <c r="EH54" s="64"/>
      <c r="EI54" s="64"/>
      <c r="EJ54" s="64"/>
      <c r="EK54" s="64"/>
      <c r="EL54" s="64"/>
      <c r="EM54" s="64"/>
      <c r="EN54" s="64"/>
      <c r="EO54" s="64"/>
      <c r="EP54" s="64"/>
      <c r="EQ54" s="64"/>
      <c r="ER54" s="64"/>
      <c r="ES54" s="64"/>
      <c r="ET54" s="64"/>
      <c r="EU54" s="64"/>
      <c r="EV54" s="64"/>
      <c r="EW54" s="64"/>
      <c r="EX54" s="64"/>
      <c r="EY54" s="64"/>
      <c r="EZ54" s="64"/>
      <c r="FA54" s="64"/>
      <c r="FB54" s="64"/>
      <c r="FC54" s="64"/>
      <c r="FD54" s="64"/>
      <c r="FE54" s="64"/>
      <c r="FF54" s="64"/>
      <c r="FG54" s="64"/>
      <c r="FH54" s="64"/>
      <c r="FI54" s="64"/>
      <c r="FJ54" s="64"/>
      <c r="FK54" s="64"/>
      <c r="FL54" s="64"/>
      <c r="FM54" s="64"/>
      <c r="FN54" s="64"/>
      <c r="FO54" s="64"/>
      <c r="FP54" s="64"/>
      <c r="FQ54" s="64"/>
      <c r="FR54" s="64"/>
      <c r="FS54" s="64"/>
      <c r="FT54" s="64"/>
      <c r="FU54" s="64"/>
      <c r="FV54" s="64"/>
      <c r="FW54" s="64"/>
      <c r="FX54" s="64"/>
      <c r="FY54" s="64"/>
      <c r="FZ54" s="64"/>
      <c r="GA54" s="64"/>
      <c r="GB54" s="64"/>
      <c r="GC54" s="64"/>
      <c r="GD54" s="64"/>
      <c r="GE54" s="64"/>
      <c r="GF54" s="64"/>
      <c r="GG54" s="64"/>
      <c r="GH54" s="64"/>
      <c r="GI54" s="64"/>
      <c r="GJ54" s="64"/>
      <c r="GK54" s="64"/>
      <c r="GL54" s="64"/>
      <c r="GM54" s="64"/>
      <c r="GN54" s="64"/>
      <c r="GO54" s="64"/>
      <c r="GP54" s="64"/>
      <c r="GQ54" s="64"/>
      <c r="GR54" s="64"/>
      <c r="GS54" s="64"/>
      <c r="GT54" s="64"/>
      <c r="GU54" s="64"/>
      <c r="GV54" s="64"/>
      <c r="GW54" s="64"/>
      <c r="GX54" s="64"/>
      <c r="GY54" s="64"/>
      <c r="GZ54" s="64"/>
      <c r="HA54" s="64"/>
      <c r="HB54" s="64"/>
      <c r="HC54" s="64"/>
      <c r="HD54" s="64"/>
      <c r="HE54" s="64"/>
      <c r="HF54" s="64"/>
      <c r="HG54" s="64"/>
      <c r="HH54" s="64"/>
      <c r="HI54" s="64"/>
      <c r="HJ54" s="64"/>
      <c r="HK54" s="64"/>
      <c r="HL54" s="64"/>
      <c r="HM54" s="64"/>
      <c r="HN54" s="64"/>
      <c r="HO54" s="64"/>
      <c r="HP54" s="64"/>
      <c r="HQ54" s="64"/>
      <c r="HR54" s="64"/>
      <c r="HS54" s="64"/>
      <c r="HT54" s="64"/>
      <c r="HU54" s="64"/>
      <c r="HV54" s="64"/>
      <c r="HW54" s="64"/>
      <c r="HX54" s="64"/>
      <c r="HY54" s="64"/>
      <c r="HZ54" s="64"/>
      <c r="IA54" s="64"/>
      <c r="IB54" s="64"/>
      <c r="IC54" s="64"/>
      <c r="ID54" s="64"/>
      <c r="IE54" s="64"/>
      <c r="IF54" s="64"/>
      <c r="IG54" s="64"/>
      <c r="IH54" s="64"/>
      <c r="II54" s="64"/>
      <c r="IJ54" s="64"/>
      <c r="IK54" s="64"/>
      <c r="IL54" s="64"/>
      <c r="IM54" s="64"/>
      <c r="IN54" s="64"/>
      <c r="IO54" s="64"/>
      <c r="IP54" s="64"/>
      <c r="IQ54" s="64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zoomScaleSheetLayoutView="60" workbookViewId="0">
      <selection activeCell="A1" sqref="A1"/>
    </sheetView>
  </sheetViews>
  <sheetFormatPr defaultColWidth="9.14159292035398" defaultRowHeight="12.75" customHeight="1" outlineLevelCol="5"/>
  <cols>
    <col min="1" max="1" width="48.283185840708" style="1" customWidth="1"/>
    <col min="2" max="2" width="26.716814159292" style="1" customWidth="1"/>
    <col min="3" max="3" width="22.141592920354" style="1" customWidth="1"/>
    <col min="4" max="4" width="9.14159292035398" style="1" customWidth="1"/>
    <col min="5" max="6" width="11.141592920354" style="1" customWidth="1"/>
    <col min="7" max="7" width="10.858407079646" style="1" customWidth="1"/>
  </cols>
  <sheetData>
    <row r="1" s="1" customFormat="1" ht="14.25"/>
    <row r="2" s="1" customFormat="1" ht="29.25" customHeight="1" spans="1:3">
      <c r="A2" s="7" t="s">
        <v>182</v>
      </c>
      <c r="B2" s="7"/>
      <c r="C2" s="7"/>
    </row>
    <row r="3" s="1" customFormat="1" ht="17.25" customHeight="1"/>
    <row r="4" s="1" customFormat="1" ht="15.75" customHeight="1" spans="1:3">
      <c r="A4" s="8" t="s">
        <v>183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1712.897528</v>
      </c>
      <c r="C7" s="10"/>
      <c r="D7" s="11"/>
      <c r="F7" s="11"/>
    </row>
    <row r="8" s="1" customFormat="1" ht="27" customHeight="1" spans="1:3">
      <c r="A8" s="9" t="s">
        <v>46</v>
      </c>
      <c r="B8" s="10">
        <v>59.150765</v>
      </c>
      <c r="C8" s="10"/>
    </row>
    <row r="9" s="1" customFormat="1" ht="27" customHeight="1" spans="1:3">
      <c r="A9" s="9" t="s">
        <v>58</v>
      </c>
      <c r="B9" s="10">
        <v>34.148283</v>
      </c>
      <c r="C9" s="10"/>
    </row>
    <row r="10" s="1" customFormat="1" ht="27" customHeight="1" spans="1:3">
      <c r="A10" s="9" t="s">
        <v>66</v>
      </c>
      <c r="B10" s="10">
        <v>1586.42244</v>
      </c>
      <c r="C10" s="10"/>
    </row>
    <row r="11" s="1" customFormat="1" ht="27" customHeight="1" spans="1:3">
      <c r="A11" s="9" t="s">
        <v>78</v>
      </c>
      <c r="B11" s="10">
        <v>33.17604</v>
      </c>
      <c r="C11" s="10"/>
    </row>
    <row r="12" s="1" customFormat="1" ht="27.75" customHeight="1" spans="1:3">
      <c r="A12" s="12"/>
      <c r="B12" s="12"/>
      <c r="C12" s="12"/>
    </row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A1" sqref="A1:E1"/>
    </sheetView>
  </sheetViews>
  <sheetFormatPr defaultColWidth="9.14159292035398" defaultRowHeight="12.75" customHeight="1" outlineLevelCol="4"/>
  <cols>
    <col min="1" max="1" width="35.283185840708" style="1" customWidth="1"/>
    <col min="2" max="2" width="30.283185840708" style="1" customWidth="1"/>
    <col min="3" max="3" width="28.858407079646" style="1" customWidth="1"/>
    <col min="4" max="4" width="27.283185840708" style="1" customWidth="1"/>
    <col min="5" max="5" width="29.4247787610619" style="1" customWidth="1"/>
    <col min="6" max="6" width="9.14159292035398" style="1" customWidth="1"/>
  </cols>
  <sheetData>
    <row r="1" s="1" customFormat="1" ht="29.25" customHeight="1" spans="1:5">
      <c r="A1" s="2" t="s">
        <v>184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183</v>
      </c>
      <c r="B3" s="4" t="s">
        <v>31</v>
      </c>
      <c r="C3" s="4" t="s">
        <v>92</v>
      </c>
      <c r="D3" s="4" t="s">
        <v>93</v>
      </c>
      <c r="E3" s="4" t="s">
        <v>185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1685.337528</v>
      </c>
      <c r="C6" s="6">
        <v>840.337528</v>
      </c>
      <c r="D6" s="6">
        <v>845</v>
      </c>
      <c r="E6" s="4"/>
    </row>
    <row r="7" s="1" customFormat="1" ht="27" customHeight="1" spans="1:5">
      <c r="A7" s="5" t="s">
        <v>46</v>
      </c>
      <c r="B7" s="6">
        <v>59.150765</v>
      </c>
      <c r="C7" s="6">
        <v>59.150765</v>
      </c>
      <c r="D7" s="6"/>
      <c r="E7" s="4"/>
    </row>
    <row r="8" s="1" customFormat="1" ht="27" customHeight="1" spans="1:5">
      <c r="A8" s="5" t="s">
        <v>58</v>
      </c>
      <c r="B8" s="6">
        <v>34.148283</v>
      </c>
      <c r="C8" s="6">
        <v>34.148283</v>
      </c>
      <c r="D8" s="6"/>
      <c r="E8" s="4"/>
    </row>
    <row r="9" s="1" customFormat="1" ht="27" customHeight="1" spans="1:5">
      <c r="A9" s="5" t="s">
        <v>66</v>
      </c>
      <c r="B9" s="6">
        <v>1558.86244</v>
      </c>
      <c r="C9" s="6">
        <v>713.86244</v>
      </c>
      <c r="D9" s="6">
        <v>845</v>
      </c>
      <c r="E9" s="4"/>
    </row>
    <row r="10" s="1" customFormat="1" ht="27" customHeight="1" spans="1:5">
      <c r="A10" s="5" t="s">
        <v>78</v>
      </c>
      <c r="B10" s="6">
        <v>33.17604</v>
      </c>
      <c r="C10" s="6">
        <v>33.17604</v>
      </c>
      <c r="D10" s="6"/>
      <c r="E10" s="4"/>
    </row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0"/>
  <sheetViews>
    <sheetView showGridLines="0" zoomScaleSheetLayoutView="60" workbookViewId="0">
      <selection activeCell="C7" sqref="C7"/>
    </sheetView>
  </sheetViews>
  <sheetFormatPr defaultColWidth="9.14159292035398" defaultRowHeight="12.75" customHeight="1"/>
  <cols>
    <col min="1" max="1" width="30.5752212389381" style="1" customWidth="1"/>
    <col min="2" max="2" width="30.283185840708" style="1" customWidth="1"/>
    <col min="3" max="15" width="14.716814159292" style="1" customWidth="1"/>
    <col min="16" max="16" width="9.14159292035398" style="1" customWidth="1"/>
  </cols>
  <sheetData>
    <row r="1" s="1" customFormat="1" ht="21" customHeight="1" spans="3:3">
      <c r="C1" s="55"/>
    </row>
    <row r="2" s="1" customFormat="1" ht="29.25" customHeight="1" spans="1:15">
      <c r="A2" s="7" t="s">
        <v>25</v>
      </c>
      <c r="B2" s="7"/>
      <c r="C2" s="5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2"/>
      <c r="C3" s="57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8" t="s">
        <v>29</v>
      </c>
      <c r="D4" s="23" t="s">
        <v>30</v>
      </c>
      <c r="E4" s="4" t="s">
        <v>31</v>
      </c>
      <c r="F4" s="4"/>
      <c r="G4" s="4"/>
      <c r="H4" s="4"/>
      <c r="I4" s="54" t="s">
        <v>32</v>
      </c>
      <c r="J4" s="54" t="s">
        <v>33</v>
      </c>
      <c r="K4" s="54" t="s">
        <v>34</v>
      </c>
      <c r="L4" s="54" t="s">
        <v>35</v>
      </c>
      <c r="M4" s="54" t="s">
        <v>36</v>
      </c>
      <c r="N4" s="54" t="s">
        <v>37</v>
      </c>
      <c r="O4" s="23" t="s">
        <v>38</v>
      </c>
    </row>
    <row r="5" s="1" customFormat="1" ht="58.5" customHeight="1" spans="1:15">
      <c r="A5" s="4"/>
      <c r="B5" s="4"/>
      <c r="C5" s="59"/>
      <c r="D5" s="23"/>
      <c r="E5" s="23" t="s">
        <v>39</v>
      </c>
      <c r="F5" s="23" t="s">
        <v>40</v>
      </c>
      <c r="G5" s="23" t="s">
        <v>41</v>
      </c>
      <c r="H5" s="23" t="s">
        <v>42</v>
      </c>
      <c r="I5" s="54"/>
      <c r="J5" s="54"/>
      <c r="K5" s="54"/>
      <c r="L5" s="54"/>
      <c r="M5" s="54"/>
      <c r="N5" s="54"/>
      <c r="O5" s="23"/>
    </row>
    <row r="6" s="1" customFormat="1" ht="21" customHeight="1" spans="1:15">
      <c r="A6" s="37" t="s">
        <v>43</v>
      </c>
      <c r="B6" s="37" t="s">
        <v>43</v>
      </c>
      <c r="C6" s="60">
        <v>1</v>
      </c>
      <c r="D6" s="37">
        <f>C6+1</f>
        <v>2</v>
      </c>
      <c r="E6" s="37">
        <f>D6+1</f>
        <v>3</v>
      </c>
      <c r="F6" s="37">
        <f>E6+1</f>
        <v>4</v>
      </c>
      <c r="G6" s="4">
        <f>F6+1</f>
        <v>5</v>
      </c>
      <c r="H6" s="37">
        <v>2</v>
      </c>
      <c r="I6" s="37">
        <f t="shared" ref="I6:O6" si="0">H6+1</f>
        <v>3</v>
      </c>
      <c r="J6" s="37">
        <f t="shared" si="0"/>
        <v>4</v>
      </c>
      <c r="K6" s="37">
        <f t="shared" si="0"/>
        <v>5</v>
      </c>
      <c r="L6" s="37">
        <f t="shared" si="0"/>
        <v>6</v>
      </c>
      <c r="M6" s="37">
        <f t="shared" si="0"/>
        <v>7</v>
      </c>
      <c r="N6" s="37">
        <f t="shared" si="0"/>
        <v>8</v>
      </c>
      <c r="O6" s="37">
        <f t="shared" si="0"/>
        <v>9</v>
      </c>
    </row>
    <row r="7" s="1" customFormat="1" ht="27" customHeight="1" spans="1:15">
      <c r="A7" s="5" t="s">
        <v>44</v>
      </c>
      <c r="B7" s="61" t="s">
        <v>29</v>
      </c>
      <c r="C7" s="6">
        <v>1712.897528</v>
      </c>
      <c r="D7" s="49">
        <v>27.56</v>
      </c>
      <c r="E7" s="49">
        <v>1685.337528</v>
      </c>
      <c r="F7" s="49">
        <v>840.337528</v>
      </c>
      <c r="G7" s="6">
        <v>845</v>
      </c>
      <c r="H7" s="6"/>
      <c r="I7" s="49"/>
      <c r="J7" s="49"/>
      <c r="K7" s="49"/>
      <c r="L7" s="49"/>
      <c r="M7" s="49"/>
      <c r="N7" s="49"/>
      <c r="O7" s="49"/>
    </row>
    <row r="8" s="1" customFormat="1" ht="27" customHeight="1" spans="1:15">
      <c r="A8" s="5" t="s">
        <v>45</v>
      </c>
      <c r="B8" s="61" t="s">
        <v>46</v>
      </c>
      <c r="C8" s="6">
        <v>59.150765</v>
      </c>
      <c r="D8" s="49"/>
      <c r="E8" s="49">
        <v>59.150765</v>
      </c>
      <c r="F8" s="49">
        <v>59.150765</v>
      </c>
      <c r="G8" s="6"/>
      <c r="H8" s="6"/>
      <c r="I8" s="49"/>
      <c r="J8" s="49"/>
      <c r="K8" s="49"/>
      <c r="L8" s="49"/>
      <c r="M8" s="49"/>
      <c r="N8" s="49"/>
      <c r="O8" s="49"/>
    </row>
    <row r="9" s="1" customFormat="1" ht="27" customHeight="1" spans="1:15">
      <c r="A9" s="5" t="s">
        <v>47</v>
      </c>
      <c r="B9" s="61" t="s">
        <v>48</v>
      </c>
      <c r="C9" s="6">
        <v>58.99548</v>
      </c>
      <c r="D9" s="49"/>
      <c r="E9" s="49">
        <v>58.99548</v>
      </c>
      <c r="F9" s="49">
        <v>58.99548</v>
      </c>
      <c r="G9" s="6"/>
      <c r="H9" s="6"/>
      <c r="I9" s="49"/>
      <c r="J9" s="49"/>
      <c r="K9" s="49"/>
      <c r="L9" s="49"/>
      <c r="M9" s="49"/>
      <c r="N9" s="49"/>
      <c r="O9" s="49"/>
    </row>
    <row r="10" s="1" customFormat="1" ht="27" customHeight="1" spans="1:15">
      <c r="A10" s="5" t="s">
        <v>49</v>
      </c>
      <c r="B10" s="61" t="s">
        <v>50</v>
      </c>
      <c r="C10" s="6">
        <v>39.33032</v>
      </c>
      <c r="D10" s="49"/>
      <c r="E10" s="49">
        <v>39.33032</v>
      </c>
      <c r="F10" s="49">
        <v>39.33032</v>
      </c>
      <c r="G10" s="6"/>
      <c r="H10" s="6"/>
      <c r="I10" s="49"/>
      <c r="J10" s="49"/>
      <c r="K10" s="49"/>
      <c r="L10" s="49"/>
      <c r="M10" s="49"/>
      <c r="N10" s="49"/>
      <c r="O10" s="49"/>
    </row>
    <row r="11" s="1" customFormat="1" ht="27" customHeight="1" spans="1:15">
      <c r="A11" s="5" t="s">
        <v>51</v>
      </c>
      <c r="B11" s="61" t="s">
        <v>52</v>
      </c>
      <c r="C11" s="6">
        <v>19.66516</v>
      </c>
      <c r="D11" s="49"/>
      <c r="E11" s="49">
        <v>19.66516</v>
      </c>
      <c r="F11" s="49">
        <v>19.66516</v>
      </c>
      <c r="G11" s="6"/>
      <c r="H11" s="6"/>
      <c r="I11" s="49"/>
      <c r="J11" s="49"/>
      <c r="K11" s="49"/>
      <c r="L11" s="49"/>
      <c r="M11" s="49"/>
      <c r="N11" s="49"/>
      <c r="O11" s="49"/>
    </row>
    <row r="12" s="1" customFormat="1" ht="27" customHeight="1" spans="1:15">
      <c r="A12" s="5" t="s">
        <v>53</v>
      </c>
      <c r="B12" s="61" t="s">
        <v>54</v>
      </c>
      <c r="C12" s="6">
        <v>0.155285</v>
      </c>
      <c r="D12" s="49"/>
      <c r="E12" s="49">
        <v>0.155285</v>
      </c>
      <c r="F12" s="49">
        <v>0.155285</v>
      </c>
      <c r="G12" s="6"/>
      <c r="H12" s="6"/>
      <c r="I12" s="49"/>
      <c r="J12" s="49"/>
      <c r="K12" s="49"/>
      <c r="L12" s="49"/>
      <c r="M12" s="49"/>
      <c r="N12" s="49"/>
      <c r="O12" s="49"/>
    </row>
    <row r="13" s="1" customFormat="1" ht="27" customHeight="1" spans="1:15">
      <c r="A13" s="5" t="s">
        <v>55</v>
      </c>
      <c r="B13" s="61" t="s">
        <v>56</v>
      </c>
      <c r="C13" s="6">
        <v>0.155285</v>
      </c>
      <c r="D13" s="49"/>
      <c r="E13" s="49">
        <v>0.155285</v>
      </c>
      <c r="F13" s="49">
        <v>0.155285</v>
      </c>
      <c r="G13" s="6"/>
      <c r="H13" s="6"/>
      <c r="I13" s="49"/>
      <c r="J13" s="49"/>
      <c r="K13" s="49"/>
      <c r="L13" s="49"/>
      <c r="M13" s="49"/>
      <c r="N13" s="49"/>
      <c r="O13" s="49"/>
    </row>
    <row r="14" s="1" customFormat="1" ht="27" customHeight="1" spans="1:15">
      <c r="A14" s="5" t="s">
        <v>57</v>
      </c>
      <c r="B14" s="61" t="s">
        <v>58</v>
      </c>
      <c r="C14" s="6">
        <v>34.148283</v>
      </c>
      <c r="D14" s="49"/>
      <c r="E14" s="49">
        <v>34.148283</v>
      </c>
      <c r="F14" s="49">
        <v>34.148283</v>
      </c>
      <c r="G14" s="6"/>
      <c r="H14" s="6"/>
      <c r="I14" s="49"/>
      <c r="J14" s="49"/>
      <c r="K14" s="49"/>
      <c r="L14" s="49"/>
      <c r="M14" s="49"/>
      <c r="N14" s="49"/>
      <c r="O14" s="49"/>
    </row>
    <row r="15" s="1" customFormat="1" ht="27" customHeight="1" spans="1:15">
      <c r="A15" s="5" t="s">
        <v>59</v>
      </c>
      <c r="B15" s="61" t="s">
        <v>60</v>
      </c>
      <c r="C15" s="6">
        <v>34.148283</v>
      </c>
      <c r="D15" s="49"/>
      <c r="E15" s="49">
        <v>34.148283</v>
      </c>
      <c r="F15" s="49">
        <v>34.148283</v>
      </c>
      <c r="G15" s="6"/>
      <c r="H15" s="6"/>
      <c r="I15" s="49"/>
      <c r="J15" s="49"/>
      <c r="K15" s="49"/>
      <c r="L15" s="49"/>
      <c r="M15" s="49"/>
      <c r="N15" s="49"/>
      <c r="O15" s="49"/>
    </row>
    <row r="16" s="1" customFormat="1" ht="27" customHeight="1" spans="1:15">
      <c r="A16" s="5" t="s">
        <v>61</v>
      </c>
      <c r="B16" s="61" t="s">
        <v>62</v>
      </c>
      <c r="C16" s="6">
        <v>23.138135</v>
      </c>
      <c r="D16" s="49"/>
      <c r="E16" s="49">
        <v>23.138135</v>
      </c>
      <c r="F16" s="49">
        <v>23.138135</v>
      </c>
      <c r="G16" s="6"/>
      <c r="H16" s="6"/>
      <c r="I16" s="49"/>
      <c r="J16" s="49"/>
      <c r="K16" s="49"/>
      <c r="L16" s="49"/>
      <c r="M16" s="49"/>
      <c r="N16" s="49"/>
      <c r="O16" s="49"/>
    </row>
    <row r="17" s="1" customFormat="1" ht="27" customHeight="1" spans="1:15">
      <c r="A17" s="5" t="s">
        <v>63</v>
      </c>
      <c r="B17" s="61" t="s">
        <v>64</v>
      </c>
      <c r="C17" s="6">
        <v>11.010148</v>
      </c>
      <c r="D17" s="49"/>
      <c r="E17" s="49">
        <v>11.010148</v>
      </c>
      <c r="F17" s="49">
        <v>11.010148</v>
      </c>
      <c r="G17" s="6"/>
      <c r="H17" s="6"/>
      <c r="I17" s="49"/>
      <c r="J17" s="49"/>
      <c r="K17" s="49"/>
      <c r="L17" s="49"/>
      <c r="M17" s="49"/>
      <c r="N17" s="49"/>
      <c r="O17" s="49"/>
    </row>
    <row r="18" s="1" customFormat="1" ht="27" customHeight="1" spans="1:15">
      <c r="A18" s="5" t="s">
        <v>65</v>
      </c>
      <c r="B18" s="61" t="s">
        <v>66</v>
      </c>
      <c r="C18" s="6">
        <v>1586.42244</v>
      </c>
      <c r="D18" s="49">
        <v>27.56</v>
      </c>
      <c r="E18" s="49">
        <v>1558.86244</v>
      </c>
      <c r="F18" s="49">
        <v>713.86244</v>
      </c>
      <c r="G18" s="6">
        <v>845</v>
      </c>
      <c r="H18" s="6"/>
      <c r="I18" s="49"/>
      <c r="J18" s="49"/>
      <c r="K18" s="49"/>
      <c r="L18" s="49"/>
      <c r="M18" s="49"/>
      <c r="N18" s="49"/>
      <c r="O18" s="49"/>
    </row>
    <row r="19" s="1" customFormat="1" ht="27" customHeight="1" spans="1:15">
      <c r="A19" s="5" t="s">
        <v>67</v>
      </c>
      <c r="B19" s="61" t="s">
        <v>68</v>
      </c>
      <c r="C19" s="6">
        <v>741.42244</v>
      </c>
      <c r="D19" s="49">
        <v>27.56</v>
      </c>
      <c r="E19" s="49">
        <v>713.86244</v>
      </c>
      <c r="F19" s="49">
        <v>713.86244</v>
      </c>
      <c r="G19" s="6"/>
      <c r="H19" s="6"/>
      <c r="I19" s="49"/>
      <c r="J19" s="49"/>
      <c r="K19" s="49"/>
      <c r="L19" s="49"/>
      <c r="M19" s="49"/>
      <c r="N19" s="49"/>
      <c r="O19" s="49"/>
    </row>
    <row r="20" s="1" customFormat="1" ht="27" customHeight="1" spans="1:15">
      <c r="A20" s="5" t="s">
        <v>69</v>
      </c>
      <c r="B20" s="61" t="s">
        <v>70</v>
      </c>
      <c r="C20" s="6">
        <v>594.26244</v>
      </c>
      <c r="D20" s="49">
        <v>27.56</v>
      </c>
      <c r="E20" s="49">
        <v>566.70244</v>
      </c>
      <c r="F20" s="49">
        <v>566.70244</v>
      </c>
      <c r="G20" s="6"/>
      <c r="H20" s="6"/>
      <c r="I20" s="49"/>
      <c r="J20" s="49"/>
      <c r="K20" s="49"/>
      <c r="L20" s="49"/>
      <c r="M20" s="49"/>
      <c r="N20" s="49"/>
      <c r="O20" s="49"/>
    </row>
    <row r="21" s="1" customFormat="1" ht="27" customHeight="1" spans="1:15">
      <c r="A21" s="5" t="s">
        <v>71</v>
      </c>
      <c r="B21" s="61" t="s">
        <v>72</v>
      </c>
      <c r="C21" s="6">
        <v>147.16</v>
      </c>
      <c r="D21" s="49"/>
      <c r="E21" s="49">
        <v>147.16</v>
      </c>
      <c r="F21" s="49">
        <v>147.16</v>
      </c>
      <c r="G21" s="6"/>
      <c r="H21" s="6"/>
      <c r="I21" s="49"/>
      <c r="J21" s="49"/>
      <c r="K21" s="49"/>
      <c r="L21" s="49"/>
      <c r="M21" s="49"/>
      <c r="N21" s="49"/>
      <c r="O21" s="49"/>
    </row>
    <row r="22" s="1" customFormat="1" ht="27" customHeight="1" spans="1:15">
      <c r="A22" s="5" t="s">
        <v>73</v>
      </c>
      <c r="B22" s="61" t="s">
        <v>74</v>
      </c>
      <c r="C22" s="6">
        <v>845</v>
      </c>
      <c r="D22" s="49"/>
      <c r="E22" s="49">
        <v>845</v>
      </c>
      <c r="F22" s="49"/>
      <c r="G22" s="6">
        <v>845</v>
      </c>
      <c r="H22" s="6"/>
      <c r="I22" s="49"/>
      <c r="J22" s="49"/>
      <c r="K22" s="49"/>
      <c r="L22" s="49"/>
      <c r="M22" s="49"/>
      <c r="N22" s="49"/>
      <c r="O22" s="49"/>
    </row>
    <row r="23" s="1" customFormat="1" ht="27" customHeight="1" spans="1:15">
      <c r="A23" s="5" t="s">
        <v>75</v>
      </c>
      <c r="B23" s="61" t="s">
        <v>76</v>
      </c>
      <c r="C23" s="6">
        <v>845</v>
      </c>
      <c r="D23" s="49"/>
      <c r="E23" s="49">
        <v>845</v>
      </c>
      <c r="F23" s="49"/>
      <c r="G23" s="6">
        <v>845</v>
      </c>
      <c r="H23" s="6"/>
      <c r="I23" s="49"/>
      <c r="J23" s="49"/>
      <c r="K23" s="49"/>
      <c r="L23" s="49"/>
      <c r="M23" s="49"/>
      <c r="N23" s="49"/>
      <c r="O23" s="49"/>
    </row>
    <row r="24" s="1" customFormat="1" ht="27" customHeight="1" spans="1:15">
      <c r="A24" s="5" t="s">
        <v>77</v>
      </c>
      <c r="B24" s="61" t="s">
        <v>78</v>
      </c>
      <c r="C24" s="6">
        <v>33.17604</v>
      </c>
      <c r="D24" s="49"/>
      <c r="E24" s="49">
        <v>33.17604</v>
      </c>
      <c r="F24" s="49">
        <v>33.17604</v>
      </c>
      <c r="G24" s="6"/>
      <c r="H24" s="6"/>
      <c r="I24" s="49"/>
      <c r="J24" s="49"/>
      <c r="K24" s="49"/>
      <c r="L24" s="49"/>
      <c r="M24" s="49"/>
      <c r="N24" s="49"/>
      <c r="O24" s="49"/>
    </row>
    <row r="25" s="1" customFormat="1" ht="27" customHeight="1" spans="1:15">
      <c r="A25" s="5" t="s">
        <v>79</v>
      </c>
      <c r="B25" s="61" t="s">
        <v>80</v>
      </c>
      <c r="C25" s="6">
        <v>33.17604</v>
      </c>
      <c r="D25" s="49"/>
      <c r="E25" s="49">
        <v>33.17604</v>
      </c>
      <c r="F25" s="49">
        <v>33.17604</v>
      </c>
      <c r="G25" s="6"/>
      <c r="H25" s="6"/>
      <c r="I25" s="49"/>
      <c r="J25" s="49"/>
      <c r="K25" s="49"/>
      <c r="L25" s="49"/>
      <c r="M25" s="49"/>
      <c r="N25" s="49"/>
      <c r="O25" s="49"/>
    </row>
    <row r="26" s="1" customFormat="1" ht="27" customHeight="1" spans="1:15">
      <c r="A26" s="5" t="s">
        <v>81</v>
      </c>
      <c r="B26" s="61" t="s">
        <v>82</v>
      </c>
      <c r="C26" s="6">
        <v>33.17604</v>
      </c>
      <c r="D26" s="49"/>
      <c r="E26" s="49">
        <v>33.17604</v>
      </c>
      <c r="F26" s="49">
        <v>33.17604</v>
      </c>
      <c r="G26" s="6"/>
      <c r="H26" s="6"/>
      <c r="I26" s="49"/>
      <c r="J26" s="49"/>
      <c r="K26" s="49"/>
      <c r="L26" s="49"/>
      <c r="M26" s="49"/>
      <c r="N26" s="49"/>
      <c r="O26" s="49"/>
    </row>
    <row r="27" s="1" customFormat="1" ht="21" customHeight="1" spans="3:3">
      <c r="C27" s="55"/>
    </row>
    <row r="28" s="1" customFormat="1" ht="21" customHeight="1" spans="3:3">
      <c r="C28" s="55"/>
    </row>
    <row r="29" s="1" customFormat="1" ht="21" customHeight="1" spans="3:3">
      <c r="C29" s="55"/>
    </row>
    <row r="30" s="1" customFormat="1" ht="21" customHeight="1" spans="3:3">
      <c r="C30" s="55"/>
    </row>
    <row r="31" s="1" customFormat="1" ht="21" customHeight="1" spans="3:3">
      <c r="C31" s="55"/>
    </row>
    <row r="32" s="1" customFormat="1" ht="21" customHeight="1" spans="3:3">
      <c r="C32" s="55"/>
    </row>
    <row r="33" s="1" customFormat="1" ht="21" customHeight="1" spans="3:3">
      <c r="C33" s="55"/>
    </row>
    <row r="34" s="1" customFormat="1" ht="21" customHeight="1" spans="3:3">
      <c r="C34" s="55"/>
    </row>
    <row r="35" s="1" customFormat="1" ht="21" customHeight="1" spans="3:3">
      <c r="C35" s="55"/>
    </row>
    <row r="36" s="1" customFormat="1" ht="21" customHeight="1" spans="3:3">
      <c r="C36" s="55"/>
    </row>
    <row r="37" s="1" customFormat="1" ht="21" customHeight="1" spans="3:3">
      <c r="C37" s="55"/>
    </row>
    <row r="38" s="1" customFormat="1" ht="21" customHeight="1" spans="3:3">
      <c r="C38" s="55"/>
    </row>
    <row r="39" s="1" customFormat="1" ht="21" customHeight="1" spans="3:3">
      <c r="C39" s="55"/>
    </row>
    <row r="40" s="1" customFormat="1" ht="14.25" spans="3:3">
      <c r="C40" s="55"/>
    </row>
    <row r="41" s="1" customFormat="1" ht="14.25" spans="3:3">
      <c r="C41" s="55"/>
    </row>
    <row r="42" s="1" customFormat="1" ht="14.25" spans="3:3">
      <c r="C42" s="55"/>
    </row>
    <row r="43" s="1" customFormat="1" ht="14.25" spans="3:3">
      <c r="C43" s="55"/>
    </row>
    <row r="44" s="1" customFormat="1" ht="14.25" spans="3:3">
      <c r="C44" s="55"/>
    </row>
    <row r="45" s="1" customFormat="1" ht="14.25" spans="3:3">
      <c r="C45" s="55"/>
    </row>
    <row r="46" s="1" customFormat="1" ht="14.25" spans="3:3">
      <c r="C46" s="55"/>
    </row>
    <row r="47" s="1" customFormat="1" ht="14.25" spans="3:3">
      <c r="C47" s="55"/>
    </row>
    <row r="48" s="1" customFormat="1" ht="14.25" spans="3:3">
      <c r="C48" s="55"/>
    </row>
    <row r="49" s="1" customFormat="1" ht="14.25" spans="3:3">
      <c r="C49" s="55"/>
    </row>
    <row r="50" s="1" customFormat="1" ht="14.25" spans="3:3">
      <c r="C50" s="55"/>
    </row>
    <row r="51" s="1" customFormat="1" ht="14.25" spans="3:3">
      <c r="C51" s="55"/>
    </row>
    <row r="52" s="1" customFormat="1" ht="14.25" spans="3:3">
      <c r="C52" s="55"/>
    </row>
    <row r="53" s="1" customFormat="1" ht="14.25" spans="3:3">
      <c r="C53" s="55"/>
    </row>
    <row r="54" s="1" customFormat="1" ht="14.25" spans="3:3">
      <c r="C54" s="55"/>
    </row>
    <row r="55" s="1" customFormat="1" ht="14.25" spans="3:3">
      <c r="C55" s="55"/>
    </row>
    <row r="56" s="1" customFormat="1" ht="14.25" spans="3:3">
      <c r="C56" s="55"/>
    </row>
    <row r="57" s="1" customFormat="1" ht="14.25" spans="3:3">
      <c r="C57" s="55"/>
    </row>
    <row r="58" s="1" customFormat="1" ht="14.25" spans="3:3">
      <c r="C58" s="55"/>
    </row>
    <row r="59" s="1" customFormat="1" ht="14.25" spans="3:3">
      <c r="C59" s="55"/>
    </row>
    <row r="60" s="1" customFormat="1" ht="14.25" spans="3:3">
      <c r="C60" s="55"/>
    </row>
    <row r="61" s="1" customFormat="1" ht="14.25" spans="3:3">
      <c r="C61" s="55"/>
    </row>
    <row r="62" s="1" customFormat="1" ht="14.25" spans="3:3">
      <c r="C62" s="55"/>
    </row>
    <row r="63" s="1" customFormat="1" ht="14.25" spans="3:3">
      <c r="C63" s="55"/>
    </row>
    <row r="64" s="1" customFormat="1" ht="14.25" spans="3:3">
      <c r="C64" s="55"/>
    </row>
    <row r="65" s="1" customFormat="1" ht="14.25" spans="3:3">
      <c r="C65" s="55"/>
    </row>
    <row r="66" s="1" customFormat="1" ht="14.25" spans="3:3">
      <c r="C66" s="55"/>
    </row>
    <row r="67" s="1" customFormat="1" ht="14.25" spans="3:3">
      <c r="C67" s="55"/>
    </row>
    <row r="68" s="1" customFormat="1" ht="14.25" spans="3:3">
      <c r="C68" s="55"/>
    </row>
    <row r="69" s="1" customFormat="1" ht="14.25" spans="3:3">
      <c r="C69" s="55"/>
    </row>
    <row r="70" s="1" customFormat="1" ht="14.25" spans="3:3">
      <c r="C70" s="55"/>
    </row>
    <row r="71" s="1" customFormat="1" ht="14.25" spans="3:3">
      <c r="C71" s="55"/>
    </row>
    <row r="72" s="1" customFormat="1" ht="14.25" spans="3:3">
      <c r="C72" s="55"/>
    </row>
    <row r="73" s="1" customFormat="1" ht="14.25" spans="3:3">
      <c r="C73" s="55"/>
    </row>
    <row r="74" s="1" customFormat="1" ht="14.25" spans="3:3">
      <c r="C74" s="55"/>
    </row>
    <row r="75" s="1" customFormat="1" ht="14.25" spans="3:3">
      <c r="C75" s="55"/>
    </row>
    <row r="76" s="1" customFormat="1" ht="14.25" spans="3:3">
      <c r="C76" s="55"/>
    </row>
    <row r="77" s="1" customFormat="1" ht="14.25" spans="3:3">
      <c r="C77" s="55"/>
    </row>
    <row r="78" s="1" customFormat="1" ht="14.25" spans="3:3">
      <c r="C78" s="55"/>
    </row>
    <row r="79" s="1" customFormat="1" ht="14.25" spans="3:3">
      <c r="C79" s="55"/>
    </row>
    <row r="80" s="1" customFormat="1" ht="14.25" spans="3:3">
      <c r="C80" s="55"/>
    </row>
    <row r="81" s="1" customFormat="1" ht="14.25" spans="3:3">
      <c r="C81" s="55"/>
    </row>
    <row r="82" s="1" customFormat="1" ht="14.25" spans="3:3">
      <c r="C82" s="55"/>
    </row>
    <row r="83" s="1" customFormat="1" ht="14.25" spans="3:3">
      <c r="C83" s="55"/>
    </row>
    <row r="84" s="1" customFormat="1" ht="14.25" spans="3:3">
      <c r="C84" s="55"/>
    </row>
    <row r="85" s="1" customFormat="1" ht="14.25" spans="3:3">
      <c r="C85" s="55"/>
    </row>
    <row r="86" s="1" customFormat="1" ht="14.25" spans="3:3">
      <c r="C86" s="55"/>
    </row>
    <row r="87" s="1" customFormat="1" ht="14.25" spans="3:3">
      <c r="C87" s="55"/>
    </row>
    <row r="88" s="1" customFormat="1" ht="14.25" spans="3:3">
      <c r="C88" s="55"/>
    </row>
    <row r="89" s="1" customFormat="1" ht="14.25" spans="3:3">
      <c r="C89" s="55"/>
    </row>
    <row r="90" s="1" customFormat="1" ht="14.25" spans="3:3">
      <c r="C90" s="55"/>
    </row>
    <row r="91" s="1" customFormat="1" ht="14.25" spans="3:3">
      <c r="C91" s="55"/>
    </row>
    <row r="92" s="1" customFormat="1" ht="14.25" spans="3:3">
      <c r="C92" s="55"/>
    </row>
    <row r="93" s="1" customFormat="1" ht="14.25" spans="3:3">
      <c r="C93" s="55"/>
    </row>
    <row r="94" s="1" customFormat="1" ht="14.25" spans="3:3">
      <c r="C94" s="55"/>
    </row>
    <row r="95" s="1" customFormat="1" ht="14.25" spans="3:3">
      <c r="C95" s="55"/>
    </row>
    <row r="96" s="1" customFormat="1" ht="14.25" spans="3:3">
      <c r="C96" s="55"/>
    </row>
    <row r="97" s="1" customFormat="1" ht="14.25" spans="3:3">
      <c r="C97" s="55"/>
    </row>
    <row r="98" s="1" customFormat="1" ht="14.25" spans="3:3">
      <c r="C98" s="55"/>
    </row>
    <row r="99" s="1" customFormat="1" ht="14.25" spans="3:3">
      <c r="C99" s="55"/>
    </row>
    <row r="100" s="1" customFormat="1" ht="14.25" spans="3:3">
      <c r="C100" s="55"/>
    </row>
    <row r="101" s="1" customFormat="1" ht="14.25" spans="3:3">
      <c r="C101" s="55"/>
    </row>
    <row r="102" s="1" customFormat="1" ht="14.25" spans="3:3">
      <c r="C102" s="55"/>
    </row>
    <row r="103" s="1" customFormat="1" ht="14.25" spans="3:3">
      <c r="C103" s="55"/>
    </row>
    <row r="104" s="1" customFormat="1" ht="14.25" spans="3:3">
      <c r="C104" s="55"/>
    </row>
    <row r="105" s="1" customFormat="1" ht="14.25" spans="3:3">
      <c r="C105" s="55"/>
    </row>
    <row r="106" s="1" customFormat="1" ht="14.25" spans="3:3">
      <c r="C106" s="55"/>
    </row>
    <row r="107" s="1" customFormat="1" ht="14.25" spans="3:3">
      <c r="C107" s="55"/>
    </row>
    <row r="108" s="1" customFormat="1" ht="14.25" spans="3:3">
      <c r="C108" s="55"/>
    </row>
    <row r="109" s="1" customFormat="1" ht="14.25" spans="3:3">
      <c r="C109" s="55"/>
    </row>
    <row r="110" s="1" customFormat="1" ht="14.25" spans="3:3">
      <c r="C110" s="55"/>
    </row>
    <row r="111" s="1" customFormat="1" ht="14.25" spans="3:3">
      <c r="C111" s="55"/>
    </row>
    <row r="112" s="1" customFormat="1" ht="14.25" spans="3:3">
      <c r="C112" s="55"/>
    </row>
    <row r="113" s="1" customFormat="1" ht="14.25" spans="3:3">
      <c r="C113" s="55"/>
    </row>
    <row r="114" s="1" customFormat="1" ht="14.25" spans="3:3">
      <c r="C114" s="55"/>
    </row>
    <row r="115" s="1" customFormat="1" ht="14.25" spans="3:3">
      <c r="C115" s="55"/>
    </row>
    <row r="116" s="1" customFormat="1" ht="14.25" spans="3:3">
      <c r="C116" s="55"/>
    </row>
    <row r="117" s="1" customFormat="1" ht="14.25" spans="3:3">
      <c r="C117" s="55"/>
    </row>
    <row r="118" s="1" customFormat="1" ht="14.25" spans="3:3">
      <c r="C118" s="55"/>
    </row>
    <row r="119" s="1" customFormat="1" ht="14.25" spans="3:3">
      <c r="C119" s="55"/>
    </row>
    <row r="120" s="1" customFormat="1" ht="14.25" spans="3:3">
      <c r="C120" s="55"/>
    </row>
    <row r="121" s="1" customFormat="1" ht="14.25" spans="3:3">
      <c r="C121" s="55"/>
    </row>
    <row r="122" s="1" customFormat="1" ht="14.25" spans="3:3">
      <c r="C122" s="55"/>
    </row>
    <row r="123" s="1" customFormat="1" ht="14.25" spans="3:3">
      <c r="C123" s="55"/>
    </row>
    <row r="124" s="1" customFormat="1" ht="14.25" spans="3:3">
      <c r="C124" s="55"/>
    </row>
    <row r="125" s="1" customFormat="1" ht="14.25" spans="3:3">
      <c r="C125" s="55"/>
    </row>
    <row r="126" s="1" customFormat="1" ht="14.25" spans="3:3">
      <c r="C126" s="55"/>
    </row>
    <row r="127" s="1" customFormat="1" ht="14.25" spans="3:3">
      <c r="C127" s="55"/>
    </row>
    <row r="128" s="1" customFormat="1" ht="14.25" spans="3:3">
      <c r="C128" s="55"/>
    </row>
    <row r="129" s="1" customFormat="1" ht="14.25" spans="3:3">
      <c r="C129" s="55"/>
    </row>
    <row r="130" s="1" customFormat="1" ht="14.25" spans="3:3">
      <c r="C130" s="55"/>
    </row>
    <row r="131" s="1" customFormat="1" ht="14.25" spans="3:3">
      <c r="C131" s="55"/>
    </row>
    <row r="132" s="1" customFormat="1" ht="14.25" spans="3:3">
      <c r="C132" s="55"/>
    </row>
    <row r="133" s="1" customFormat="1" ht="14.25" spans="3:3">
      <c r="C133" s="55"/>
    </row>
    <row r="134" s="1" customFormat="1" ht="14.25" spans="3:3">
      <c r="C134" s="55"/>
    </row>
    <row r="135" s="1" customFormat="1" ht="14.25" spans="3:3">
      <c r="C135" s="55"/>
    </row>
    <row r="136" s="1" customFormat="1" ht="14.25" spans="3:3">
      <c r="C136" s="55"/>
    </row>
    <row r="137" s="1" customFormat="1" ht="14.25" spans="3:3">
      <c r="C137" s="55"/>
    </row>
    <row r="138" s="1" customFormat="1" ht="14.25" spans="3:3">
      <c r="C138" s="55"/>
    </row>
    <row r="139" s="1" customFormat="1" ht="14.25" spans="3:3">
      <c r="C139" s="55"/>
    </row>
    <row r="140" s="1" customFormat="1" ht="14.25" spans="3:3">
      <c r="C140" s="55"/>
    </row>
    <row r="141" s="1" customFormat="1" ht="14.25" spans="3:3">
      <c r="C141" s="55"/>
    </row>
    <row r="142" s="1" customFormat="1" ht="14.25" spans="3:3">
      <c r="C142" s="55"/>
    </row>
    <row r="143" s="1" customFormat="1" ht="14.25" spans="3:3">
      <c r="C143" s="55"/>
    </row>
    <row r="144" s="1" customFormat="1" ht="14.25" spans="3:3">
      <c r="C144" s="55"/>
    </row>
    <row r="145" s="1" customFormat="1" ht="14.25" spans="3:3">
      <c r="C145" s="55"/>
    </row>
    <row r="146" s="1" customFormat="1" ht="14.25" spans="3:3">
      <c r="C146" s="55"/>
    </row>
    <row r="147" s="1" customFormat="1" ht="14.25" spans="3:3">
      <c r="C147" s="55"/>
    </row>
    <row r="148" s="1" customFormat="1" ht="14.25" spans="3:3">
      <c r="C148" s="55"/>
    </row>
    <row r="149" s="1" customFormat="1" ht="14.25" spans="3:3">
      <c r="C149" s="55"/>
    </row>
    <row r="150" s="1" customFormat="1" ht="14.25" spans="3:3">
      <c r="C150" s="55"/>
    </row>
    <row r="151" s="1" customFormat="1" ht="14.25" spans="3:3">
      <c r="C151" s="55"/>
    </row>
    <row r="152" s="1" customFormat="1" ht="14.25" spans="3:3">
      <c r="C152" s="55"/>
    </row>
    <row r="153" s="1" customFormat="1" ht="14.25" spans="3:3">
      <c r="C153" s="55"/>
    </row>
    <row r="154" s="1" customFormat="1" ht="14.25" spans="3:3">
      <c r="C154" s="55"/>
    </row>
    <row r="155" s="1" customFormat="1" ht="14.25" spans="3:3">
      <c r="C155" s="55"/>
    </row>
    <row r="156" s="1" customFormat="1" ht="14.25" spans="3:3">
      <c r="C156" s="55"/>
    </row>
    <row r="157" s="1" customFormat="1" ht="14.25" spans="3:3">
      <c r="C157" s="55"/>
    </row>
    <row r="158" s="1" customFormat="1" ht="14.25" spans="3:3">
      <c r="C158" s="55"/>
    </row>
    <row r="159" s="1" customFormat="1" ht="14.25" spans="3:3">
      <c r="C159" s="55"/>
    </row>
    <row r="160" s="1" customFormat="1" ht="14.25" spans="3:3">
      <c r="C160" s="55"/>
    </row>
    <row r="161" s="1" customFormat="1" ht="14.25" spans="3:3">
      <c r="C161" s="55"/>
    </row>
    <row r="162" s="1" customFormat="1" ht="14.25" spans="3:3">
      <c r="C162" s="55"/>
    </row>
    <row r="163" s="1" customFormat="1" ht="14.25" spans="3:3">
      <c r="C163" s="55"/>
    </row>
    <row r="164" s="1" customFormat="1" ht="14.25" spans="3:3">
      <c r="C164" s="55"/>
    </row>
    <row r="165" s="1" customFormat="1" ht="14.25" spans="3:3">
      <c r="C165" s="55"/>
    </row>
    <row r="166" s="1" customFormat="1" ht="14.25" spans="3:3">
      <c r="C166" s="55"/>
    </row>
    <row r="167" s="1" customFormat="1" ht="14.25" spans="3:3">
      <c r="C167" s="55"/>
    </row>
    <row r="168" s="1" customFormat="1" ht="14.25" spans="3:3">
      <c r="C168" s="55"/>
    </row>
    <row r="169" s="1" customFormat="1" ht="14.25" spans="3:3">
      <c r="C169" s="55"/>
    </row>
    <row r="170" s="1" customFormat="1" ht="14.25" spans="3:3">
      <c r="C170" s="55"/>
    </row>
    <row r="171" s="1" customFormat="1" ht="14.25" spans="3:3">
      <c r="C171" s="55"/>
    </row>
    <row r="172" s="1" customFormat="1" ht="14.25" spans="3:3">
      <c r="C172" s="55"/>
    </row>
    <row r="173" s="1" customFormat="1" ht="14.25" spans="3:3">
      <c r="C173" s="55"/>
    </row>
    <row r="174" s="1" customFormat="1" ht="14.25" spans="3:3">
      <c r="C174" s="55"/>
    </row>
    <row r="175" s="1" customFormat="1" ht="14.25" spans="3:3">
      <c r="C175" s="55"/>
    </row>
    <row r="176" s="1" customFormat="1" ht="14.25" spans="3:3">
      <c r="C176" s="55"/>
    </row>
    <row r="177" s="1" customFormat="1" ht="14.25" spans="3:3">
      <c r="C177" s="55"/>
    </row>
    <row r="178" s="1" customFormat="1" ht="14.25" spans="3:3">
      <c r="C178" s="55"/>
    </row>
    <row r="179" s="1" customFormat="1" ht="14.25" spans="3:3">
      <c r="C179" s="55"/>
    </row>
    <row r="180" s="1" customFormat="1" ht="14.25" spans="3:3">
      <c r="C180" s="55"/>
    </row>
    <row r="181" s="1" customFormat="1" ht="14.25" spans="3:3">
      <c r="C181" s="55"/>
    </row>
    <row r="182" s="1" customFormat="1" ht="14.25" spans="3:3">
      <c r="C182" s="55"/>
    </row>
    <row r="183" s="1" customFormat="1" ht="14.25" spans="3:3">
      <c r="C183" s="55"/>
    </row>
    <row r="184" s="1" customFormat="1" ht="14.25" spans="3:3">
      <c r="C184" s="55"/>
    </row>
    <row r="185" s="1" customFormat="1" ht="14.25" spans="3:3">
      <c r="C185" s="55"/>
    </row>
    <row r="186" s="1" customFormat="1" ht="14.25" spans="3:3">
      <c r="C186" s="55"/>
    </row>
    <row r="187" s="1" customFormat="1" ht="14.25" spans="3:3">
      <c r="C187" s="55"/>
    </row>
    <row r="188" s="1" customFormat="1" ht="14.25" spans="3:3">
      <c r="C188" s="55"/>
    </row>
    <row r="189" s="1" customFormat="1" ht="14.25" spans="3:3">
      <c r="C189" s="55"/>
    </row>
    <row r="190" s="1" customFormat="1" ht="14.25" spans="3:3">
      <c r="C190" s="55"/>
    </row>
    <row r="191" s="1" customFormat="1" ht="14.25" spans="3:3">
      <c r="C191" s="55"/>
    </row>
    <row r="192" s="1" customFormat="1" ht="14.25" spans="3:3">
      <c r="C192" s="55"/>
    </row>
    <row r="193" s="1" customFormat="1" ht="14.25" spans="3:3">
      <c r="C193" s="55"/>
    </row>
    <row r="194" s="1" customFormat="1" ht="14.25" spans="3:3">
      <c r="C194" s="55"/>
    </row>
    <row r="195" s="1" customFormat="1" ht="14.25" spans="3:3">
      <c r="C195" s="55"/>
    </row>
    <row r="196" s="1" customFormat="1" ht="14.25" spans="3:3">
      <c r="C196" s="55"/>
    </row>
    <row r="197" s="1" customFormat="1" ht="14.25" spans="3:3">
      <c r="C197" s="55"/>
    </row>
    <row r="198" s="1" customFormat="1" ht="14.25" spans="3:3">
      <c r="C198" s="55"/>
    </row>
    <row r="199" s="1" customFormat="1" ht="14.25" spans="3:3">
      <c r="C199" s="55"/>
    </row>
    <row r="200" s="1" customFormat="1" ht="14.25" spans="3:3">
      <c r="C200" s="55"/>
    </row>
    <row r="201" s="1" customFormat="1" ht="14.25" spans="3:3">
      <c r="C201" s="55"/>
    </row>
    <row r="202" s="1" customFormat="1" ht="14.25" spans="3:3">
      <c r="C202" s="55"/>
    </row>
    <row r="203" s="1" customFormat="1" ht="14.25" spans="3:3">
      <c r="C203" s="55"/>
    </row>
    <row r="204" s="1" customFormat="1" ht="14.25" spans="3:3">
      <c r="C204" s="55"/>
    </row>
    <row r="205" s="1" customFormat="1" ht="14.25" spans="3:3">
      <c r="C205" s="55"/>
    </row>
    <row r="206" s="1" customFormat="1" ht="14.25" spans="3:3">
      <c r="C206" s="55"/>
    </row>
    <row r="207" s="1" customFormat="1" ht="14.25" spans="3:3">
      <c r="C207" s="55"/>
    </row>
    <row r="208" s="1" customFormat="1" ht="14.25" spans="3:3">
      <c r="C208" s="55"/>
    </row>
    <row r="209" s="1" customFormat="1" ht="14.25" spans="3:3">
      <c r="C209" s="55"/>
    </row>
    <row r="210" s="1" customFormat="1" ht="14.25" spans="3:3">
      <c r="C210" s="55"/>
    </row>
    <row r="211" s="1" customFormat="1" ht="14.25" spans="3:3">
      <c r="C211" s="55"/>
    </row>
    <row r="212" s="1" customFormat="1" ht="14.25" spans="3:3">
      <c r="C212" s="55"/>
    </row>
    <row r="213" s="1" customFormat="1" ht="14.25" spans="3:3">
      <c r="C213" s="55"/>
    </row>
    <row r="214" s="1" customFormat="1" ht="14.25" spans="3:3">
      <c r="C214" s="55"/>
    </row>
    <row r="215" s="1" customFormat="1" ht="14.25" spans="3:3">
      <c r="C215" s="55"/>
    </row>
    <row r="216" s="1" customFormat="1" ht="14.25" spans="3:3">
      <c r="C216" s="55"/>
    </row>
    <row r="217" s="1" customFormat="1" ht="14.25" spans="3:3">
      <c r="C217" s="55"/>
    </row>
    <row r="218" s="1" customFormat="1" ht="14.25" spans="3:3">
      <c r="C218" s="55"/>
    </row>
    <row r="219" s="1" customFormat="1" ht="14.25" spans="3:3">
      <c r="C219" s="55"/>
    </row>
    <row r="220" s="1" customFormat="1" ht="14.25" spans="3:3">
      <c r="C220" s="55"/>
    </row>
    <row r="221" s="1" customFormat="1" ht="14.25" spans="3:3">
      <c r="C221" s="55"/>
    </row>
    <row r="222" s="1" customFormat="1" ht="14.25" spans="3:3">
      <c r="C222" s="55"/>
    </row>
    <row r="223" s="1" customFormat="1" ht="14.25" spans="3:3">
      <c r="C223" s="55"/>
    </row>
    <row r="224" s="1" customFormat="1" ht="14.25" spans="3:3">
      <c r="C224" s="55"/>
    </row>
    <row r="225" s="1" customFormat="1" ht="14.25" spans="3:3">
      <c r="C225" s="55"/>
    </row>
    <row r="226" s="1" customFormat="1" ht="14.25" spans="3:3">
      <c r="C226" s="55"/>
    </row>
    <row r="227" s="1" customFormat="1" ht="14.25" spans="3:3">
      <c r="C227" s="55"/>
    </row>
    <row r="228" s="1" customFormat="1" ht="14.25" spans="3:3">
      <c r="C228" s="55"/>
    </row>
    <row r="229" s="1" customFormat="1" ht="14.25" spans="3:3">
      <c r="C229" s="55"/>
    </row>
    <row r="230" s="1" customFormat="1" ht="14.25" spans="3:3">
      <c r="C230" s="55"/>
    </row>
    <row r="231" s="1" customFormat="1" ht="14.25" spans="3:3">
      <c r="C231" s="55"/>
    </row>
    <row r="232" s="1" customFormat="1" ht="14.25" spans="3:3">
      <c r="C232" s="55"/>
    </row>
    <row r="233" s="1" customFormat="1" ht="14.25" spans="3:3">
      <c r="C233" s="55"/>
    </row>
    <row r="234" s="1" customFormat="1" ht="14.25" spans="3:3">
      <c r="C234" s="55"/>
    </row>
    <row r="235" s="1" customFormat="1" ht="14.25" spans="3:3">
      <c r="C235" s="55"/>
    </row>
    <row r="236" s="1" customFormat="1" ht="14.25" spans="3:3">
      <c r="C236" s="55"/>
    </row>
    <row r="237" s="1" customFormat="1" ht="14.25" spans="3:3">
      <c r="C237" s="55"/>
    </row>
    <row r="238" s="1" customFormat="1" ht="14.25" spans="3:3">
      <c r="C238" s="55"/>
    </row>
    <row r="239" s="1" customFormat="1" ht="14.25" spans="3:3">
      <c r="C239" s="55"/>
    </row>
    <row r="240" s="1" customFormat="1" ht="14.25" spans="3:3">
      <c r="C240" s="55"/>
    </row>
    <row r="241" s="1" customFormat="1" ht="14.25" spans="3:3">
      <c r="C241" s="55"/>
    </row>
    <row r="242" s="1" customFormat="1" ht="14.25" spans="3:3">
      <c r="C242" s="55"/>
    </row>
    <row r="243" s="1" customFormat="1" ht="14.25" spans="3:3">
      <c r="C243" s="55"/>
    </row>
    <row r="244" s="1" customFormat="1" ht="14.25" spans="3:3">
      <c r="C244" s="55"/>
    </row>
    <row r="245" s="1" customFormat="1" ht="14.25" spans="3:3">
      <c r="C245" s="55"/>
    </row>
    <row r="246" s="1" customFormat="1" ht="14.25" spans="3:3">
      <c r="C246" s="55"/>
    </row>
    <row r="247" s="1" customFormat="1" ht="14.25" spans="3:3">
      <c r="C247" s="55"/>
    </row>
    <row r="248" s="1" customFormat="1" ht="14.25" spans="3:3">
      <c r="C248" s="55"/>
    </row>
    <row r="249" s="1" customFormat="1" ht="14.25" spans="3:3">
      <c r="C249" s="55"/>
    </row>
    <row r="250" s="1" customFormat="1" ht="14.25" spans="3:3">
      <c r="C250" s="55"/>
    </row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showGridLines="0" zoomScaleSheetLayoutView="60" topLeftCell="A2" workbookViewId="0">
      <selection activeCell="A1" sqref="A1"/>
    </sheetView>
  </sheetViews>
  <sheetFormatPr defaultColWidth="9.14159292035398" defaultRowHeight="12.75" customHeight="1" outlineLevelCol="6"/>
  <cols>
    <col min="1" max="1" width="21.858407079646" style="1" customWidth="1"/>
    <col min="2" max="2" width="46.4247787610619" style="1" customWidth="1"/>
    <col min="3" max="5" width="29.716814159292" style="1" customWidth="1"/>
    <col min="6" max="6" width="9.14159292035398" style="1" customWidth="1"/>
    <col min="7" max="7" width="13.5752212389381" style="1" customWidth="1"/>
    <col min="8" max="8" width="9.14159292035398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83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84</v>
      </c>
      <c r="B3" s="18"/>
      <c r="C3" s="18"/>
      <c r="D3" s="18"/>
      <c r="E3" s="43" t="s">
        <v>2</v>
      </c>
      <c r="F3" s="13"/>
      <c r="G3" s="13"/>
    </row>
    <row r="4" s="1" customFormat="1" ht="21" customHeight="1" spans="1:7">
      <c r="A4" s="4" t="s">
        <v>85</v>
      </c>
      <c r="B4" s="4"/>
      <c r="C4" s="54" t="s">
        <v>29</v>
      </c>
      <c r="D4" s="8" t="s">
        <v>86</v>
      </c>
      <c r="E4" s="4" t="s">
        <v>87</v>
      </c>
      <c r="F4" s="13"/>
      <c r="G4" s="13"/>
    </row>
    <row r="5" s="1" customFormat="1" ht="21" customHeight="1" spans="1:7">
      <c r="A5" s="4" t="s">
        <v>88</v>
      </c>
      <c r="B5" s="4" t="s">
        <v>89</v>
      </c>
      <c r="C5" s="54"/>
      <c r="D5" s="8"/>
      <c r="E5" s="4"/>
      <c r="F5" s="13"/>
      <c r="G5" s="13"/>
    </row>
    <row r="6" s="1" customFormat="1" ht="21" customHeight="1" spans="1:7">
      <c r="A6" s="36" t="s">
        <v>43</v>
      </c>
      <c r="B6" s="36" t="s">
        <v>43</v>
      </c>
      <c r="C6" s="36">
        <v>1</v>
      </c>
      <c r="D6" s="37">
        <f>C6+1</f>
        <v>2</v>
      </c>
      <c r="E6" s="37">
        <f>D6+1</f>
        <v>3</v>
      </c>
      <c r="F6" s="13"/>
      <c r="G6" s="13"/>
    </row>
    <row r="7" s="1" customFormat="1" ht="27" customHeight="1" spans="1:7">
      <c r="A7" s="21" t="s">
        <v>44</v>
      </c>
      <c r="B7" s="21" t="s">
        <v>29</v>
      </c>
      <c r="C7" s="21">
        <v>1712.897528</v>
      </c>
      <c r="D7" s="21">
        <v>693.177528</v>
      </c>
      <c r="E7" s="21">
        <v>1019.72</v>
      </c>
      <c r="F7" s="13"/>
      <c r="G7" s="13"/>
    </row>
    <row r="8" s="1" customFormat="1" ht="27" customHeight="1" spans="1:5">
      <c r="A8" s="21" t="s">
        <v>45</v>
      </c>
      <c r="B8" s="21" t="s">
        <v>46</v>
      </c>
      <c r="C8" s="21">
        <v>59.150765</v>
      </c>
      <c r="D8" s="21">
        <v>59.150765</v>
      </c>
      <c r="E8" s="21"/>
    </row>
    <row r="9" s="1" customFormat="1" ht="27" customHeight="1" spans="1:5">
      <c r="A9" s="21" t="s">
        <v>47</v>
      </c>
      <c r="B9" s="21" t="s">
        <v>48</v>
      </c>
      <c r="C9" s="21">
        <v>58.99548</v>
      </c>
      <c r="D9" s="21">
        <v>58.99548</v>
      </c>
      <c r="E9" s="21"/>
    </row>
    <row r="10" s="1" customFormat="1" ht="27" customHeight="1" spans="1:5">
      <c r="A10" s="21" t="s">
        <v>49</v>
      </c>
      <c r="B10" s="21" t="s">
        <v>50</v>
      </c>
      <c r="C10" s="21">
        <v>39.33032</v>
      </c>
      <c r="D10" s="21">
        <v>39.33032</v>
      </c>
      <c r="E10" s="21"/>
    </row>
    <row r="11" s="1" customFormat="1" ht="27" customHeight="1" spans="1:5">
      <c r="A11" s="21" t="s">
        <v>51</v>
      </c>
      <c r="B11" s="21" t="s">
        <v>52</v>
      </c>
      <c r="C11" s="21">
        <v>19.66516</v>
      </c>
      <c r="D11" s="21">
        <v>19.66516</v>
      </c>
      <c r="E11" s="21"/>
    </row>
    <row r="12" s="1" customFormat="1" ht="27" customHeight="1" spans="1:5">
      <c r="A12" s="21" t="s">
        <v>53</v>
      </c>
      <c r="B12" s="21" t="s">
        <v>54</v>
      </c>
      <c r="C12" s="21">
        <v>0.155285</v>
      </c>
      <c r="D12" s="21">
        <v>0.155285</v>
      </c>
      <c r="E12" s="21"/>
    </row>
    <row r="13" s="1" customFormat="1" ht="27" customHeight="1" spans="1:5">
      <c r="A13" s="21" t="s">
        <v>55</v>
      </c>
      <c r="B13" s="21" t="s">
        <v>56</v>
      </c>
      <c r="C13" s="21">
        <v>0.155285</v>
      </c>
      <c r="D13" s="21">
        <v>0.155285</v>
      </c>
      <c r="E13" s="21"/>
    </row>
    <row r="14" s="1" customFormat="1" ht="27" customHeight="1" spans="1:5">
      <c r="A14" s="21" t="s">
        <v>57</v>
      </c>
      <c r="B14" s="21" t="s">
        <v>58</v>
      </c>
      <c r="C14" s="21">
        <v>34.148283</v>
      </c>
      <c r="D14" s="21">
        <v>34.148283</v>
      </c>
      <c r="E14" s="21"/>
    </row>
    <row r="15" s="1" customFormat="1" ht="27" customHeight="1" spans="1:5">
      <c r="A15" s="21" t="s">
        <v>59</v>
      </c>
      <c r="B15" s="21" t="s">
        <v>60</v>
      </c>
      <c r="C15" s="21">
        <v>34.148283</v>
      </c>
      <c r="D15" s="21">
        <v>34.148283</v>
      </c>
      <c r="E15" s="21"/>
    </row>
    <row r="16" s="1" customFormat="1" ht="27" customHeight="1" spans="1:5">
      <c r="A16" s="21" t="s">
        <v>61</v>
      </c>
      <c r="B16" s="21" t="s">
        <v>62</v>
      </c>
      <c r="C16" s="21">
        <v>23.138135</v>
      </c>
      <c r="D16" s="21">
        <v>23.138135</v>
      </c>
      <c r="E16" s="21"/>
    </row>
    <row r="17" s="1" customFormat="1" ht="27" customHeight="1" spans="1:5">
      <c r="A17" s="21" t="s">
        <v>63</v>
      </c>
      <c r="B17" s="21" t="s">
        <v>64</v>
      </c>
      <c r="C17" s="21">
        <v>11.010148</v>
      </c>
      <c r="D17" s="21">
        <v>11.010148</v>
      </c>
      <c r="E17" s="21"/>
    </row>
    <row r="18" s="1" customFormat="1" ht="27" customHeight="1" spans="1:5">
      <c r="A18" s="21" t="s">
        <v>65</v>
      </c>
      <c r="B18" s="21" t="s">
        <v>66</v>
      </c>
      <c r="C18" s="21">
        <v>1586.42244</v>
      </c>
      <c r="D18" s="21">
        <v>566.70244</v>
      </c>
      <c r="E18" s="21">
        <v>1019.72</v>
      </c>
    </row>
    <row r="19" s="1" customFormat="1" ht="27" customHeight="1" spans="1:5">
      <c r="A19" s="21" t="s">
        <v>67</v>
      </c>
      <c r="B19" s="21" t="s">
        <v>68</v>
      </c>
      <c r="C19" s="21">
        <v>741.42244</v>
      </c>
      <c r="D19" s="21">
        <v>566.70244</v>
      </c>
      <c r="E19" s="21">
        <v>174.72</v>
      </c>
    </row>
    <row r="20" s="1" customFormat="1" ht="27" customHeight="1" spans="1:5">
      <c r="A20" s="21" t="s">
        <v>69</v>
      </c>
      <c r="B20" s="21" t="s">
        <v>70</v>
      </c>
      <c r="C20" s="21">
        <v>594.26244</v>
      </c>
      <c r="D20" s="21">
        <v>566.70244</v>
      </c>
      <c r="E20" s="21">
        <v>27.56</v>
      </c>
    </row>
    <row r="21" s="1" customFormat="1" ht="27" customHeight="1" spans="1:5">
      <c r="A21" s="21" t="s">
        <v>71</v>
      </c>
      <c r="B21" s="21" t="s">
        <v>72</v>
      </c>
      <c r="C21" s="21">
        <v>147.16</v>
      </c>
      <c r="D21" s="21"/>
      <c r="E21" s="21">
        <v>147.16</v>
      </c>
    </row>
    <row r="22" s="1" customFormat="1" ht="27" customHeight="1" spans="1:5">
      <c r="A22" s="21" t="s">
        <v>73</v>
      </c>
      <c r="B22" s="21" t="s">
        <v>74</v>
      </c>
      <c r="C22" s="21">
        <v>845</v>
      </c>
      <c r="D22" s="21"/>
      <c r="E22" s="21">
        <v>845</v>
      </c>
    </row>
    <row r="23" s="1" customFormat="1" ht="27" customHeight="1" spans="1:5">
      <c r="A23" s="21" t="s">
        <v>75</v>
      </c>
      <c r="B23" s="21" t="s">
        <v>76</v>
      </c>
      <c r="C23" s="21">
        <v>845</v>
      </c>
      <c r="D23" s="21"/>
      <c r="E23" s="21">
        <v>845</v>
      </c>
    </row>
    <row r="24" s="1" customFormat="1" ht="27" customHeight="1" spans="1:5">
      <c r="A24" s="21" t="s">
        <v>77</v>
      </c>
      <c r="B24" s="21" t="s">
        <v>78</v>
      </c>
      <c r="C24" s="21">
        <v>33.17604</v>
      </c>
      <c r="D24" s="21">
        <v>33.17604</v>
      </c>
      <c r="E24" s="21"/>
    </row>
    <row r="25" s="1" customFormat="1" ht="27" customHeight="1" spans="1:5">
      <c r="A25" s="21" t="s">
        <v>79</v>
      </c>
      <c r="B25" s="21" t="s">
        <v>80</v>
      </c>
      <c r="C25" s="21">
        <v>33.17604</v>
      </c>
      <c r="D25" s="21">
        <v>33.17604</v>
      </c>
      <c r="E25" s="21"/>
    </row>
    <row r="26" s="1" customFormat="1" ht="27" customHeight="1" spans="1:5">
      <c r="A26" s="21" t="s">
        <v>81</v>
      </c>
      <c r="B26" s="21" t="s">
        <v>82</v>
      </c>
      <c r="C26" s="21">
        <v>33.17604</v>
      </c>
      <c r="D26" s="21">
        <v>33.17604</v>
      </c>
      <c r="E26" s="21"/>
    </row>
    <row r="27" s="1" customFormat="1" ht="21" customHeight="1" spans="1:5">
      <c r="A27" s="3"/>
      <c r="B27" s="3"/>
      <c r="C27" s="3"/>
      <c r="D27" s="3"/>
      <c r="E27" s="3"/>
    </row>
    <row r="28" s="1" customFormat="1" ht="21" customHeight="1"/>
    <row r="29" s="1" customFormat="1" ht="21" customHeight="1" spans="3:3">
      <c r="C29" s="52"/>
    </row>
    <row r="30" s="1" customFormat="1" ht="21" customHeight="1" spans="5:5">
      <c r="E30" s="52"/>
    </row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D9" sqref="D9"/>
    </sheetView>
  </sheetViews>
  <sheetFormatPr defaultColWidth="9.14159292035398" defaultRowHeight="12.75" customHeight="1"/>
  <cols>
    <col min="1" max="1" width="32.5752212389381" style="1" customWidth="1"/>
    <col min="2" max="2" width="22.858407079646" style="1" customWidth="1"/>
    <col min="3" max="3" width="36" style="1" customWidth="1"/>
    <col min="4" max="4" width="23" style="1" customWidth="1"/>
    <col min="5" max="5" width="21.5752212389381" style="1" customWidth="1"/>
    <col min="6" max="7" width="23.5752212389381" style="1" customWidth="1"/>
    <col min="8" max="34" width="9.14159292035398" style="1" customWidth="1"/>
  </cols>
  <sheetData>
    <row r="1" s="1" customFormat="1" ht="19.5" customHeight="1" spans="1:7">
      <c r="A1" s="13"/>
      <c r="B1" s="38"/>
      <c r="C1" s="13"/>
      <c r="D1" s="13"/>
      <c r="E1" s="13"/>
      <c r="F1" s="39"/>
      <c r="G1" s="18"/>
    </row>
    <row r="2" s="1" customFormat="1" ht="29.25" customHeight="1" spans="1:7">
      <c r="A2" s="40" t="s">
        <v>90</v>
      </c>
      <c r="B2" s="41"/>
      <c r="C2" s="40"/>
      <c r="D2" s="40"/>
      <c r="E2" s="40"/>
      <c r="F2" s="40"/>
      <c r="G2" s="18"/>
    </row>
    <row r="3" s="1" customFormat="1" ht="17.25" customHeight="1" spans="1:7">
      <c r="A3" s="20" t="s">
        <v>26</v>
      </c>
      <c r="B3" s="42"/>
      <c r="C3" s="18"/>
      <c r="D3" s="18"/>
      <c r="E3" s="18"/>
      <c r="F3" s="14"/>
      <c r="G3" s="43" t="s">
        <v>2</v>
      </c>
    </row>
    <row r="4" s="1" customFormat="1" ht="17.25" customHeight="1" spans="1:7">
      <c r="A4" s="4" t="s">
        <v>3</v>
      </c>
      <c r="B4" s="4"/>
      <c r="C4" s="4" t="s">
        <v>91</v>
      </c>
      <c r="D4" s="4"/>
      <c r="E4" s="4"/>
      <c r="F4" s="4"/>
      <c r="G4" s="4"/>
    </row>
    <row r="5" s="1" customFormat="1" ht="17.25" customHeight="1" spans="1:7">
      <c r="A5" s="4" t="s">
        <v>5</v>
      </c>
      <c r="B5" s="44" t="s">
        <v>6</v>
      </c>
      <c r="C5" s="45" t="s">
        <v>7</v>
      </c>
      <c r="D5" s="45" t="s">
        <v>29</v>
      </c>
      <c r="E5" s="45" t="s">
        <v>92</v>
      </c>
      <c r="F5" s="45" t="s">
        <v>93</v>
      </c>
      <c r="G5" s="12" t="s">
        <v>94</v>
      </c>
    </row>
    <row r="6" s="1" customFormat="1" ht="17.25" customHeight="1" spans="1:7">
      <c r="A6" s="46" t="s">
        <v>8</v>
      </c>
      <c r="B6" s="6">
        <v>1685.337528</v>
      </c>
      <c r="C6" s="21" t="s">
        <v>95</v>
      </c>
      <c r="D6" s="47">
        <f>IF(ISBLANK('财拨总表（引用）'!B6)," ",'财拨总表（引用）'!B6)</f>
        <v>1685.337528</v>
      </c>
      <c r="E6" s="47">
        <f>IF(ISBLANK('财拨总表（引用）'!C6)," ",'财拨总表（引用）'!C6)</f>
        <v>840.337528</v>
      </c>
      <c r="F6" s="47">
        <f>IF(ISBLANK('财拨总表（引用）'!D6)," ",'财拨总表（引用）'!D6)</f>
        <v>845</v>
      </c>
      <c r="G6" s="48" t="str">
        <f>IF(ISBLANK('财拨总表（引用）'!E6)," ",'财拨总表（引用）'!E6)</f>
        <v> </v>
      </c>
    </row>
    <row r="7" s="1" customFormat="1" ht="17.25" customHeight="1" spans="1:7">
      <c r="A7" s="46" t="s">
        <v>96</v>
      </c>
      <c r="B7" s="6">
        <v>840.337528</v>
      </c>
      <c r="C7" s="6" t="str">
        <f>IF(ISBLANK('财拨总表（引用）'!A7)," ",'财拨总表（引用）'!A7)</f>
        <v>社会保障和就业支出</v>
      </c>
      <c r="D7" s="6">
        <f>IF(ISBLANK('财拨总表（引用）'!B7)," ",'财拨总表（引用）'!B7)</f>
        <v>59.150765</v>
      </c>
      <c r="E7" s="47">
        <f>IF(ISBLANK('财拨总表（引用）'!C7)," ",'财拨总表（引用）'!C7)</f>
        <v>59.150765</v>
      </c>
      <c r="F7" s="47" t="str">
        <f>IF(ISBLANK('财拨总表（引用）'!D7)," ",'财拨总表（引用）'!D7)</f>
        <v> </v>
      </c>
      <c r="G7" s="48"/>
    </row>
    <row r="8" s="1" customFormat="1" ht="17.25" customHeight="1" spans="1:7">
      <c r="A8" s="46" t="s">
        <v>97</v>
      </c>
      <c r="B8" s="6">
        <v>845</v>
      </c>
      <c r="C8" s="6" t="str">
        <f>IF(ISBLANK('财拨总表（引用）'!A8)," ",'财拨总表（引用）'!A8)</f>
        <v>卫生健康支出</v>
      </c>
      <c r="D8" s="47">
        <f>IF(ISBLANK('财拨总表（引用）'!B8)," ",'财拨总表（引用）'!B8)</f>
        <v>34.148283</v>
      </c>
      <c r="E8" s="47">
        <f>IF(ISBLANK('财拨总表（引用）'!C8)," ",'财拨总表（引用）'!C8)</f>
        <v>34.148283</v>
      </c>
      <c r="F8" s="47" t="str">
        <f>IF(ISBLANK('财拨总表（引用）'!D8)," ",'财拨总表（引用）'!D8)</f>
        <v> </v>
      </c>
      <c r="G8" s="48"/>
    </row>
    <row r="9" s="1" customFormat="1" ht="17.25" customHeight="1" spans="1:7">
      <c r="A9" s="46" t="s">
        <v>98</v>
      </c>
      <c r="B9" s="49"/>
      <c r="C9" s="6" t="str">
        <f>IF(ISBLANK('财拨总表（引用）'!A9)," ",'财拨总表（引用）'!A9)</f>
        <v>城乡社区支出</v>
      </c>
      <c r="D9" s="47">
        <f>IF(ISBLANK('财拨总表（引用）'!B9)," ",'财拨总表（引用）'!B9)</f>
        <v>1558.86244</v>
      </c>
      <c r="E9" s="47">
        <f>IF(ISBLANK('财拨总表（引用）'!C9)," ",'财拨总表（引用）'!C9)</f>
        <v>713.86244</v>
      </c>
      <c r="F9" s="47">
        <f>IF(ISBLANK('财拨总表（引用）'!D9)," ",'财拨总表（引用）'!D9)</f>
        <v>845</v>
      </c>
      <c r="G9" s="48"/>
    </row>
    <row r="10" s="1" customFormat="1" ht="17.25" customHeight="1" spans="1:7">
      <c r="A10" s="46"/>
      <c r="B10" s="49"/>
      <c r="C10" s="6" t="str">
        <f>IF(ISBLANK('财拨总表（引用）'!A10)," ",'财拨总表（引用）'!A10)</f>
        <v>住房保障支出</v>
      </c>
      <c r="D10" s="47">
        <f>IF(ISBLANK('财拨总表（引用）'!B10)," ",'财拨总表（引用）'!B10)</f>
        <v>33.17604</v>
      </c>
      <c r="E10" s="47">
        <f>IF(ISBLANK('财拨总表（引用）'!C10)," ",'财拨总表（引用）'!C10)</f>
        <v>33.17604</v>
      </c>
      <c r="F10" s="47" t="str">
        <f>IF(ISBLANK('财拨总表（引用）'!D10)," ",'财拨总表（引用）'!D10)</f>
        <v> </v>
      </c>
      <c r="G10" s="48"/>
    </row>
    <row r="11" s="1" customFormat="1" ht="17.25" customHeight="1" spans="1:7">
      <c r="A11" s="46"/>
      <c r="B11" s="49"/>
      <c r="C11" s="6" t="str">
        <f>IF(ISBLANK('财拨总表（引用）'!A11)," ",'财拨总表（引用）'!A11)</f>
        <v> </v>
      </c>
      <c r="D11" s="47" t="str">
        <f>IF(ISBLANK('财拨总表（引用）'!B11)," ",'财拨总表（引用）'!B11)</f>
        <v> </v>
      </c>
      <c r="E11" s="47" t="str">
        <f>IF(ISBLANK('财拨总表（引用）'!C11)," ",'财拨总表（引用）'!C11)</f>
        <v> </v>
      </c>
      <c r="F11" s="47" t="str">
        <f>IF(ISBLANK('财拨总表（引用）'!D11)," ",'财拨总表（引用）'!D11)</f>
        <v> </v>
      </c>
      <c r="G11" s="48"/>
    </row>
    <row r="12" s="1" customFormat="1" ht="17.25" customHeight="1" spans="1:7">
      <c r="A12" s="46"/>
      <c r="B12" s="49"/>
      <c r="C12" s="6" t="str">
        <f>IF(ISBLANK('财拨总表（引用）'!A12)," ",'财拨总表（引用）'!A12)</f>
        <v> </v>
      </c>
      <c r="D12" s="47" t="str">
        <f>IF(ISBLANK('财拨总表（引用）'!B12)," ",'财拨总表（引用）'!B12)</f>
        <v> </v>
      </c>
      <c r="E12" s="47" t="str">
        <f>IF(ISBLANK('财拨总表（引用）'!C12)," ",'财拨总表（引用）'!C12)</f>
        <v> </v>
      </c>
      <c r="F12" s="47" t="str">
        <f>IF(ISBLANK('财拨总表（引用）'!D12)," ",'财拨总表（引用）'!D12)</f>
        <v> </v>
      </c>
      <c r="G12" s="48"/>
    </row>
    <row r="13" s="1" customFormat="1" ht="17.25" customHeight="1" spans="1:7">
      <c r="A13" s="46"/>
      <c r="B13" s="49"/>
      <c r="C13" s="6" t="str">
        <f>IF(ISBLANK('财拨总表（引用）'!A13)," ",'财拨总表（引用）'!A13)</f>
        <v> </v>
      </c>
      <c r="D13" s="47" t="str">
        <f>IF(ISBLANK('财拨总表（引用）'!B13)," ",'财拨总表（引用）'!B13)</f>
        <v> </v>
      </c>
      <c r="E13" s="47" t="str">
        <f>IF(ISBLANK('财拨总表（引用）'!C13)," ",'财拨总表（引用）'!C13)</f>
        <v> </v>
      </c>
      <c r="F13" s="47" t="str">
        <f>IF(ISBLANK('财拨总表（引用）'!D13)," ",'财拨总表（引用）'!D13)</f>
        <v> </v>
      </c>
      <c r="G13" s="48"/>
    </row>
    <row r="14" s="1" customFormat="1" ht="17.25" customHeight="1" spans="1:7">
      <c r="A14" s="46"/>
      <c r="B14" s="49"/>
      <c r="C14" s="6" t="str">
        <f>IF(ISBLANK('财拨总表（引用）'!A14)," ",'财拨总表（引用）'!A14)</f>
        <v> </v>
      </c>
      <c r="D14" s="47" t="str">
        <f>IF(ISBLANK('财拨总表（引用）'!B14)," ",'财拨总表（引用）'!B14)</f>
        <v> </v>
      </c>
      <c r="E14" s="47" t="str">
        <f>IF(ISBLANK('财拨总表（引用）'!C14)," ",'财拨总表（引用）'!C14)</f>
        <v> </v>
      </c>
      <c r="F14" s="47" t="str">
        <f>IF(ISBLANK('财拨总表（引用）'!D14)," ",'财拨总表（引用）'!D14)</f>
        <v> </v>
      </c>
      <c r="G14" s="48"/>
    </row>
    <row r="15" s="1" customFormat="1" ht="17.25" customHeight="1" spans="1:7">
      <c r="A15" s="46"/>
      <c r="B15" s="49"/>
      <c r="C15" s="6" t="str">
        <f>IF(ISBLANK('财拨总表（引用）'!A15)," ",'财拨总表（引用）'!A15)</f>
        <v> </v>
      </c>
      <c r="D15" s="47" t="str">
        <f>IF(ISBLANK('财拨总表（引用）'!B15)," ",'财拨总表（引用）'!B15)</f>
        <v> </v>
      </c>
      <c r="E15" s="47" t="str">
        <f>IF(ISBLANK('财拨总表（引用）'!C15)," ",'财拨总表（引用）'!C15)</f>
        <v> </v>
      </c>
      <c r="F15" s="47" t="str">
        <f>IF(ISBLANK('财拨总表（引用）'!D15)," ",'财拨总表（引用）'!D15)</f>
        <v> </v>
      </c>
      <c r="G15" s="48"/>
    </row>
    <row r="16" s="1" customFormat="1" ht="17.25" customHeight="1" spans="1:7">
      <c r="A16" s="46"/>
      <c r="B16" s="49"/>
      <c r="C16" s="6" t="str">
        <f>IF(ISBLANK('财拨总表（引用）'!A16)," ",'财拨总表（引用）'!A16)</f>
        <v> </v>
      </c>
      <c r="D16" s="47" t="str">
        <f>IF(ISBLANK('财拨总表（引用）'!B16)," ",'财拨总表（引用）'!B16)</f>
        <v> </v>
      </c>
      <c r="E16" s="47" t="str">
        <f>IF(ISBLANK('财拨总表（引用）'!C16)," ",'财拨总表（引用）'!C16)</f>
        <v> </v>
      </c>
      <c r="F16" s="47" t="str">
        <f>IF(ISBLANK('财拨总表（引用）'!D16)," ",'财拨总表（引用）'!D16)</f>
        <v> </v>
      </c>
      <c r="G16" s="48"/>
    </row>
    <row r="17" s="1" customFormat="1" ht="17.25" customHeight="1" spans="1:7">
      <c r="A17" s="50"/>
      <c r="B17" s="49"/>
      <c r="C17" s="6" t="str">
        <f>IF(ISBLANK('财拨总表（引用）'!A17)," ",'财拨总表（引用）'!A17)</f>
        <v> </v>
      </c>
      <c r="D17" s="47" t="str">
        <f>IF(ISBLANK('财拨总表（引用）'!B17)," ",'财拨总表（引用）'!B17)</f>
        <v> </v>
      </c>
      <c r="E17" s="47" t="str">
        <f>IF(ISBLANK('财拨总表（引用）'!C17)," ",'财拨总表（引用）'!C17)</f>
        <v> </v>
      </c>
      <c r="F17" s="47" t="str">
        <f>IF(ISBLANK('财拨总表（引用）'!D17)," ",'财拨总表（引用）'!D17)</f>
        <v> </v>
      </c>
      <c r="G17" s="48"/>
    </row>
    <row r="18" s="1" customFormat="1" ht="17.25" customHeight="1" spans="1:7">
      <c r="A18" s="46"/>
      <c r="B18" s="49"/>
      <c r="C18" s="6" t="str">
        <f>IF(ISBLANK('财拨总表（引用）'!A18)," ",'财拨总表（引用）'!A18)</f>
        <v> </v>
      </c>
      <c r="D18" s="47" t="str">
        <f>IF(ISBLANK('财拨总表（引用）'!B18)," ",'财拨总表（引用）'!B18)</f>
        <v> </v>
      </c>
      <c r="E18" s="47" t="str">
        <f>IF(ISBLANK('财拨总表（引用）'!C18)," ",'财拨总表（引用）'!C18)</f>
        <v> </v>
      </c>
      <c r="F18" s="47" t="str">
        <f>IF(ISBLANK('财拨总表（引用）'!D18)," ",'财拨总表（引用）'!D18)</f>
        <v> </v>
      </c>
      <c r="G18" s="48"/>
    </row>
    <row r="19" s="1" customFormat="1" ht="17.25" customHeight="1" spans="1:7">
      <c r="A19" s="46"/>
      <c r="B19" s="49"/>
      <c r="C19" s="6" t="str">
        <f>IF(ISBLANK('财拨总表（引用）'!A19)," ",'财拨总表（引用）'!A19)</f>
        <v> </v>
      </c>
      <c r="D19" s="47" t="str">
        <f>IF(ISBLANK('财拨总表（引用）'!B19)," ",'财拨总表（引用）'!B19)</f>
        <v> </v>
      </c>
      <c r="E19" s="47" t="str">
        <f>IF(ISBLANK('财拨总表（引用）'!C19)," ",'财拨总表（引用）'!C19)</f>
        <v> </v>
      </c>
      <c r="F19" s="47" t="str">
        <f>IF(ISBLANK('财拨总表（引用）'!D19)," ",'财拨总表（引用）'!D19)</f>
        <v> </v>
      </c>
      <c r="G19" s="48"/>
    </row>
    <row r="20" s="1" customFormat="1" ht="17.25" customHeight="1" spans="1:7">
      <c r="A20" s="46"/>
      <c r="B20" s="49"/>
      <c r="C20" s="6" t="str">
        <f>IF(ISBLANK('财拨总表（引用）'!A20)," ",'财拨总表（引用）'!A20)</f>
        <v> </v>
      </c>
      <c r="D20" s="47" t="str">
        <f>IF(ISBLANK('财拨总表（引用）'!B20)," ",'财拨总表（引用）'!B20)</f>
        <v> </v>
      </c>
      <c r="E20" s="47" t="str">
        <f>IF(ISBLANK('财拨总表（引用）'!C20)," ",'财拨总表（引用）'!C20)</f>
        <v> </v>
      </c>
      <c r="F20" s="47" t="str">
        <f>IF(ISBLANK('财拨总表（引用）'!D20)," ",'财拨总表（引用）'!D20)</f>
        <v> </v>
      </c>
      <c r="G20" s="48"/>
    </row>
    <row r="21" s="1" customFormat="1" ht="17.25" customHeight="1" spans="1:7">
      <c r="A21" s="46"/>
      <c r="B21" s="49"/>
      <c r="C21" s="6" t="str">
        <f>IF(ISBLANK('财拨总表（引用）'!A21)," ",'财拨总表（引用）'!A21)</f>
        <v> </v>
      </c>
      <c r="D21" s="47" t="str">
        <f>IF(ISBLANK('财拨总表（引用）'!B21)," ",'财拨总表（引用）'!B21)</f>
        <v> </v>
      </c>
      <c r="E21" s="47" t="str">
        <f>IF(ISBLANK('财拨总表（引用）'!C21)," ",'财拨总表（引用）'!C21)</f>
        <v> </v>
      </c>
      <c r="F21" s="47" t="str">
        <f>IF(ISBLANK('财拨总表（引用）'!D21)," ",'财拨总表（引用）'!D21)</f>
        <v> </v>
      </c>
      <c r="G21" s="48"/>
    </row>
    <row r="22" s="1" customFormat="1" ht="17.25" customHeight="1" spans="1:7">
      <c r="A22" s="46"/>
      <c r="B22" s="49"/>
      <c r="C22" s="6" t="str">
        <f>IF(ISBLANK('财拨总表（引用）'!A22)," ",'财拨总表（引用）'!A22)</f>
        <v> </v>
      </c>
      <c r="D22" s="47" t="str">
        <f>IF(ISBLANK('财拨总表（引用）'!B22)," ",'财拨总表（引用）'!B22)</f>
        <v> </v>
      </c>
      <c r="E22" s="47" t="str">
        <f>IF(ISBLANK('财拨总表（引用）'!C22)," ",'财拨总表（引用）'!C22)</f>
        <v> </v>
      </c>
      <c r="F22" s="47" t="str">
        <f>IF(ISBLANK('财拨总表（引用）'!D22)," ",'财拨总表（引用）'!D22)</f>
        <v> </v>
      </c>
      <c r="G22" s="48"/>
    </row>
    <row r="23" s="1" customFormat="1" ht="17.25" customHeight="1" spans="1:7">
      <c r="A23" s="46"/>
      <c r="B23" s="49"/>
      <c r="C23" s="6" t="str">
        <f>IF(ISBLANK('财拨总表（引用）'!A23)," ",'财拨总表（引用）'!A23)</f>
        <v> </v>
      </c>
      <c r="D23" s="47" t="str">
        <f>IF(ISBLANK('财拨总表（引用）'!B23)," ",'财拨总表（引用）'!B23)</f>
        <v> </v>
      </c>
      <c r="E23" s="47" t="str">
        <f>IF(ISBLANK('财拨总表（引用）'!C23)," ",'财拨总表（引用）'!C23)</f>
        <v> </v>
      </c>
      <c r="F23" s="47" t="str">
        <f>IF(ISBLANK('财拨总表（引用）'!D23)," ",'财拨总表（引用）'!D23)</f>
        <v> </v>
      </c>
      <c r="G23" s="48"/>
    </row>
    <row r="24" s="1" customFormat="1" ht="19.5" customHeight="1" spans="1:7">
      <c r="A24" s="46"/>
      <c r="B24" s="49"/>
      <c r="C24" s="6" t="str">
        <f>IF(ISBLANK('财拨总表（引用）'!A24)," ",'财拨总表（引用）'!A24)</f>
        <v> </v>
      </c>
      <c r="D24" s="47" t="str">
        <f>IF(ISBLANK('财拨总表（引用）'!B24)," ",'财拨总表（引用）'!B24)</f>
        <v> </v>
      </c>
      <c r="E24" s="47" t="str">
        <f>IF(ISBLANK('财拨总表（引用）'!C24)," ",'财拨总表（引用）'!C24)</f>
        <v> </v>
      </c>
      <c r="F24" s="47" t="str">
        <f>IF(ISBLANK('财拨总表（引用）'!D24)," ",'财拨总表（引用）'!D24)</f>
        <v> </v>
      </c>
      <c r="G24" s="48"/>
    </row>
    <row r="25" s="1" customFormat="1" ht="19.5" customHeight="1" spans="1:7">
      <c r="A25" s="46"/>
      <c r="B25" s="49"/>
      <c r="C25" s="6" t="str">
        <f>IF(ISBLANK('财拨总表（引用）'!A25)," ",'财拨总表（引用）'!A25)</f>
        <v> </v>
      </c>
      <c r="D25" s="47" t="str">
        <f>IF(ISBLANK('财拨总表（引用）'!B25)," ",'财拨总表（引用）'!B25)</f>
        <v> </v>
      </c>
      <c r="E25" s="47" t="str">
        <f>IF(ISBLANK('财拨总表（引用）'!C25)," ",'财拨总表（引用）'!C25)</f>
        <v> </v>
      </c>
      <c r="F25" s="47" t="str">
        <f>IF(ISBLANK('财拨总表（引用）'!D25)," ",'财拨总表（引用）'!D25)</f>
        <v> </v>
      </c>
      <c r="G25" s="48"/>
    </row>
    <row r="26" s="1" customFormat="1" ht="19.5" customHeight="1" spans="1:7">
      <c r="A26" s="46"/>
      <c r="B26" s="49"/>
      <c r="C26" s="6" t="str">
        <f>IF(ISBLANK('财拨总表（引用）'!A26)," ",'财拨总表（引用）'!A26)</f>
        <v> </v>
      </c>
      <c r="D26" s="47" t="str">
        <f>IF(ISBLANK('财拨总表（引用）'!B26)," ",'财拨总表（引用）'!B26)</f>
        <v> </v>
      </c>
      <c r="E26" s="47" t="str">
        <f>IF(ISBLANK('财拨总表（引用）'!C26)," ",'财拨总表（引用）'!C26)</f>
        <v> </v>
      </c>
      <c r="F26" s="47" t="str">
        <f>IF(ISBLANK('财拨总表（引用）'!D26)," ",'财拨总表（引用）'!D26)</f>
        <v> </v>
      </c>
      <c r="G26" s="48"/>
    </row>
    <row r="27" s="1" customFormat="1" ht="19.5" customHeight="1" spans="1:7">
      <c r="A27" s="46"/>
      <c r="B27" s="49"/>
      <c r="C27" s="6" t="str">
        <f>IF(ISBLANK('财拨总表（引用）'!A27)," ",'财拨总表（引用）'!A27)</f>
        <v> </v>
      </c>
      <c r="D27" s="47" t="str">
        <f>IF(ISBLANK('财拨总表（引用）'!B27)," ",'财拨总表（引用）'!B27)</f>
        <v> </v>
      </c>
      <c r="E27" s="47" t="str">
        <f>IF(ISBLANK('财拨总表（引用）'!C27)," ",'财拨总表（引用）'!C27)</f>
        <v> </v>
      </c>
      <c r="F27" s="47" t="str">
        <f>IF(ISBLANK('财拨总表（引用）'!D27)," ",'财拨总表（引用）'!D27)</f>
        <v> </v>
      </c>
      <c r="G27" s="48"/>
    </row>
    <row r="28" s="1" customFormat="1" ht="19.5" customHeight="1" spans="1:7">
      <c r="A28" s="46"/>
      <c r="B28" s="49"/>
      <c r="C28" s="6" t="str">
        <f>IF(ISBLANK('财拨总表（引用）'!A28)," ",'财拨总表（引用）'!A28)</f>
        <v> </v>
      </c>
      <c r="D28" s="47" t="str">
        <f>IF(ISBLANK('财拨总表（引用）'!B28)," ",'财拨总表（引用）'!B28)</f>
        <v> </v>
      </c>
      <c r="E28" s="47" t="str">
        <f>IF(ISBLANK('财拨总表（引用）'!C28)," ",'财拨总表（引用）'!C28)</f>
        <v> </v>
      </c>
      <c r="F28" s="47" t="str">
        <f>IF(ISBLANK('财拨总表（引用）'!D28)," ",'财拨总表（引用）'!D28)</f>
        <v> </v>
      </c>
      <c r="G28" s="48"/>
    </row>
    <row r="29" s="1" customFormat="1" ht="19.5" customHeight="1" spans="1:7">
      <c r="A29" s="46"/>
      <c r="B29" s="49"/>
      <c r="C29" s="6" t="str">
        <f>IF(ISBLANK('财拨总表（引用）'!A29)," ",'财拨总表（引用）'!A29)</f>
        <v> </v>
      </c>
      <c r="D29" s="47" t="str">
        <f>IF(ISBLANK('财拨总表（引用）'!B29)," ",'财拨总表（引用）'!B29)</f>
        <v> </v>
      </c>
      <c r="E29" s="47" t="str">
        <f>IF(ISBLANK('财拨总表（引用）'!C29)," ",'财拨总表（引用）'!C29)</f>
        <v> </v>
      </c>
      <c r="F29" s="47" t="str">
        <f>IF(ISBLANK('财拨总表（引用）'!D29)," ",'财拨总表（引用）'!D29)</f>
        <v> </v>
      </c>
      <c r="G29" s="48"/>
    </row>
    <row r="30" s="1" customFormat="1" ht="19.5" customHeight="1" spans="1:7">
      <c r="A30" s="46"/>
      <c r="B30" s="49"/>
      <c r="C30" s="6" t="str">
        <f>IF(ISBLANK('财拨总表（引用）'!A30)," ",'财拨总表（引用）'!A30)</f>
        <v> </v>
      </c>
      <c r="D30" s="47" t="str">
        <f>IF(ISBLANK('财拨总表（引用）'!B30)," ",'财拨总表（引用）'!B30)</f>
        <v> </v>
      </c>
      <c r="E30" s="47" t="str">
        <f>IF(ISBLANK('财拨总表（引用）'!C30)," ",'财拨总表（引用）'!C30)</f>
        <v> </v>
      </c>
      <c r="F30" s="47" t="str">
        <f>IF(ISBLANK('财拨总表（引用）'!D30)," ",'财拨总表（引用）'!D30)</f>
        <v> </v>
      </c>
      <c r="G30" s="48"/>
    </row>
    <row r="31" s="1" customFormat="1" ht="19.5" customHeight="1" spans="1:7">
      <c r="A31" s="46"/>
      <c r="B31" s="49"/>
      <c r="C31" s="6" t="str">
        <f>IF(ISBLANK('财拨总表（引用）'!A31)," ",'财拨总表（引用）'!A31)</f>
        <v> </v>
      </c>
      <c r="D31" s="47" t="str">
        <f>IF(ISBLANK('财拨总表（引用）'!B31)," ",'财拨总表（引用）'!B31)</f>
        <v> </v>
      </c>
      <c r="E31" s="47" t="str">
        <f>IF(ISBLANK('财拨总表（引用）'!C31)," ",'财拨总表（引用）'!C31)</f>
        <v> </v>
      </c>
      <c r="F31" s="47" t="str">
        <f>IF(ISBLANK('财拨总表（引用）'!D31)," ",'财拨总表（引用）'!D31)</f>
        <v> </v>
      </c>
      <c r="G31" s="48"/>
    </row>
    <row r="32" s="1" customFormat="1" ht="19.5" customHeight="1" spans="1:7">
      <c r="A32" s="46"/>
      <c r="B32" s="49"/>
      <c r="C32" s="6" t="str">
        <f>IF(ISBLANK('财拨总表（引用）'!A32)," ",'财拨总表（引用）'!A32)</f>
        <v> </v>
      </c>
      <c r="D32" s="47" t="str">
        <f>IF(ISBLANK('财拨总表（引用）'!B32)," ",'财拨总表（引用）'!B32)</f>
        <v> </v>
      </c>
      <c r="E32" s="47" t="str">
        <f>IF(ISBLANK('财拨总表（引用）'!C32)," ",'财拨总表（引用）'!C32)</f>
        <v> </v>
      </c>
      <c r="F32" s="47" t="str">
        <f>IF(ISBLANK('财拨总表（引用）'!D32)," ",'财拨总表（引用）'!D32)</f>
        <v> </v>
      </c>
      <c r="G32" s="48"/>
    </row>
    <row r="33" s="1" customFormat="1" ht="19.5" customHeight="1" spans="1:7">
      <c r="A33" s="46"/>
      <c r="B33" s="49"/>
      <c r="C33" s="6" t="str">
        <f>IF(ISBLANK('财拨总表（引用）'!A33)," ",'财拨总表（引用）'!A33)</f>
        <v> </v>
      </c>
      <c r="D33" s="47" t="str">
        <f>IF(ISBLANK('财拨总表（引用）'!B33)," ",'财拨总表（引用）'!B33)</f>
        <v> </v>
      </c>
      <c r="E33" s="47" t="str">
        <f>IF(ISBLANK('财拨总表（引用）'!C33)," ",'财拨总表（引用）'!C33)</f>
        <v> </v>
      </c>
      <c r="F33" s="47" t="str">
        <f>IF(ISBLANK('财拨总表（引用）'!D33)," ",'财拨总表（引用）'!D33)</f>
        <v> </v>
      </c>
      <c r="G33" s="48"/>
    </row>
    <row r="34" s="1" customFormat="1" ht="19.5" customHeight="1" spans="1:7">
      <c r="A34" s="46"/>
      <c r="B34" s="49"/>
      <c r="C34" s="6" t="str">
        <f>IF(ISBLANK('财拨总表（引用）'!A34)," ",'财拨总表（引用）'!A34)</f>
        <v> </v>
      </c>
      <c r="D34" s="47" t="str">
        <f>IF(ISBLANK('财拨总表（引用）'!B34)," ",'财拨总表（引用）'!B34)</f>
        <v> </v>
      </c>
      <c r="E34" s="47" t="str">
        <f>IF(ISBLANK('财拨总表（引用）'!C34)," ",'财拨总表（引用）'!C34)</f>
        <v> </v>
      </c>
      <c r="F34" s="47" t="str">
        <f>IF(ISBLANK('财拨总表（引用）'!D34)," ",'财拨总表（引用）'!D34)</f>
        <v> </v>
      </c>
      <c r="G34" s="48"/>
    </row>
    <row r="35" s="1" customFormat="1" ht="19.5" customHeight="1" spans="1:7">
      <c r="A35" s="46"/>
      <c r="B35" s="49"/>
      <c r="C35" s="6" t="str">
        <f>IF(ISBLANK('财拨总表（引用）'!A35)," ",'财拨总表（引用）'!A35)</f>
        <v> </v>
      </c>
      <c r="D35" s="47" t="str">
        <f>IF(ISBLANK('财拨总表（引用）'!B35)," ",'财拨总表（引用）'!B35)</f>
        <v> </v>
      </c>
      <c r="E35" s="47" t="str">
        <f>IF(ISBLANK('财拨总表（引用）'!C35)," ",'财拨总表（引用）'!C35)</f>
        <v> </v>
      </c>
      <c r="F35" s="47" t="str">
        <f>IF(ISBLANK('财拨总表（引用）'!D35)," ",'财拨总表（引用）'!D35)</f>
        <v> </v>
      </c>
      <c r="G35" s="48"/>
    </row>
    <row r="36" s="1" customFormat="1" ht="19.5" customHeight="1" spans="1:7">
      <c r="A36" s="46"/>
      <c r="B36" s="49"/>
      <c r="C36" s="6" t="str">
        <f>IF(ISBLANK('财拨总表（引用）'!A36)," ",'财拨总表（引用）'!A36)</f>
        <v> </v>
      </c>
      <c r="D36" s="47" t="str">
        <f>IF(ISBLANK('财拨总表（引用）'!B36)," ",'财拨总表（引用）'!B36)</f>
        <v> </v>
      </c>
      <c r="E36" s="47" t="str">
        <f>IF(ISBLANK('财拨总表（引用）'!C36)," ",'财拨总表（引用）'!C36)</f>
        <v> </v>
      </c>
      <c r="F36" s="47" t="str">
        <f>IF(ISBLANK('财拨总表（引用）'!D36)," ",'财拨总表（引用）'!D36)</f>
        <v> </v>
      </c>
      <c r="G36" s="48"/>
    </row>
    <row r="37" s="1" customFormat="1" ht="19.5" customHeight="1" spans="1:7">
      <c r="A37" s="46"/>
      <c r="B37" s="49"/>
      <c r="C37" s="6" t="str">
        <f>IF(ISBLANK('财拨总表（引用）'!A37)," ",'财拨总表（引用）'!A37)</f>
        <v> </v>
      </c>
      <c r="D37" s="47" t="str">
        <f>IF(ISBLANK('财拨总表（引用）'!B37)," ",'财拨总表（引用）'!B37)</f>
        <v> </v>
      </c>
      <c r="E37" s="47" t="str">
        <f>IF(ISBLANK('财拨总表（引用）'!C37)," ",'财拨总表（引用）'!C37)</f>
        <v> </v>
      </c>
      <c r="F37" s="47" t="str">
        <f>IF(ISBLANK('财拨总表（引用）'!D37)," ",'财拨总表（引用）'!D37)</f>
        <v> </v>
      </c>
      <c r="G37" s="48"/>
    </row>
    <row r="38" s="1" customFormat="1" ht="19.5" customHeight="1" spans="1:7">
      <c r="A38" s="46"/>
      <c r="B38" s="49"/>
      <c r="C38" s="6" t="str">
        <f>IF(ISBLANK('财拨总表（引用）'!A38)," ",'财拨总表（引用）'!A38)</f>
        <v> </v>
      </c>
      <c r="D38" s="47" t="str">
        <f>IF(ISBLANK('财拨总表（引用）'!B38)," ",'财拨总表（引用）'!B38)</f>
        <v> </v>
      </c>
      <c r="E38" s="47" t="str">
        <f>IF(ISBLANK('财拨总表（引用）'!C38)," ",'财拨总表（引用）'!C38)</f>
        <v> </v>
      </c>
      <c r="F38" s="47" t="str">
        <f>IF(ISBLANK('财拨总表（引用）'!D38)," ",'财拨总表（引用）'!D38)</f>
        <v> </v>
      </c>
      <c r="G38" s="48"/>
    </row>
    <row r="39" s="1" customFormat="1" ht="19.5" customHeight="1" spans="1:7">
      <c r="A39" s="46"/>
      <c r="B39" s="49"/>
      <c r="C39" s="6" t="str">
        <f>IF(ISBLANK('财拨总表（引用）'!A39)," ",'财拨总表（引用）'!A39)</f>
        <v> </v>
      </c>
      <c r="D39" s="47" t="str">
        <f>IF(ISBLANK('财拨总表（引用）'!B39)," ",'财拨总表（引用）'!B39)</f>
        <v> </v>
      </c>
      <c r="E39" s="47" t="str">
        <f>IF(ISBLANK('财拨总表（引用）'!C39)," ",'财拨总表（引用）'!C39)</f>
        <v> </v>
      </c>
      <c r="F39" s="47" t="str">
        <f>IF(ISBLANK('财拨总表（引用）'!D39)," ",'财拨总表（引用）'!D39)</f>
        <v> </v>
      </c>
      <c r="G39" s="48"/>
    </row>
    <row r="40" s="1" customFormat="1" ht="19.5" customHeight="1" spans="1:7">
      <c r="A40" s="46"/>
      <c r="B40" s="49"/>
      <c r="C40" s="6" t="str">
        <f>IF(ISBLANK('财拨总表（引用）'!A40)," ",'财拨总表（引用）'!A40)</f>
        <v> </v>
      </c>
      <c r="D40" s="47" t="str">
        <f>IF(ISBLANK('财拨总表（引用）'!B40)," ",'财拨总表（引用）'!B40)</f>
        <v> </v>
      </c>
      <c r="E40" s="47" t="str">
        <f>IF(ISBLANK('财拨总表（引用）'!C40)," ",'财拨总表（引用）'!C40)</f>
        <v> </v>
      </c>
      <c r="F40" s="47" t="str">
        <f>IF(ISBLANK('财拨总表（引用）'!D40)," ",'财拨总表（引用）'!D40)</f>
        <v> </v>
      </c>
      <c r="G40" s="48"/>
    </row>
    <row r="41" s="1" customFormat="1" ht="19.5" customHeight="1" spans="1:7">
      <c r="A41" s="46"/>
      <c r="B41" s="49"/>
      <c r="C41" s="6" t="str">
        <f>IF(ISBLANK('财拨总表（引用）'!A41)," ",'财拨总表（引用）'!A41)</f>
        <v> </v>
      </c>
      <c r="D41" s="47" t="str">
        <f>IF(ISBLANK('财拨总表（引用）'!B41)," ",'财拨总表（引用）'!B41)</f>
        <v> </v>
      </c>
      <c r="E41" s="47" t="str">
        <f>IF(ISBLANK('财拨总表（引用）'!C41)," ",'财拨总表（引用）'!C41)</f>
        <v> </v>
      </c>
      <c r="F41" s="47" t="str">
        <f>IF(ISBLANK('财拨总表（引用）'!D41)," ",'财拨总表（引用）'!D41)</f>
        <v> </v>
      </c>
      <c r="G41" s="48"/>
    </row>
    <row r="42" s="1" customFormat="1" ht="19.5" customHeight="1" spans="1:7">
      <c r="A42" s="46"/>
      <c r="B42" s="49"/>
      <c r="C42" s="6" t="str">
        <f>IF(ISBLANK('财拨总表（引用）'!A42)," ",'财拨总表（引用）'!A42)</f>
        <v> </v>
      </c>
      <c r="D42" s="47" t="str">
        <f>IF(ISBLANK('财拨总表（引用）'!B42)," ",'财拨总表（引用）'!B42)</f>
        <v> </v>
      </c>
      <c r="E42" s="47" t="str">
        <f>IF(ISBLANK('财拨总表（引用）'!C42)," ",'财拨总表（引用）'!C42)</f>
        <v> </v>
      </c>
      <c r="F42" s="47" t="str">
        <f>IF(ISBLANK('财拨总表（引用）'!D42)," ",'财拨总表（引用）'!D42)</f>
        <v> </v>
      </c>
      <c r="G42" s="48"/>
    </row>
    <row r="43" s="1" customFormat="1" ht="19.5" customHeight="1" spans="1:7">
      <c r="A43" s="46"/>
      <c r="B43" s="49"/>
      <c r="C43" s="6" t="str">
        <f>IF(ISBLANK('财拨总表（引用）'!A43)," ",'财拨总表（引用）'!A43)</f>
        <v> </v>
      </c>
      <c r="D43" s="47" t="str">
        <f>IF(ISBLANK('财拨总表（引用）'!B43)," ",'财拨总表（引用）'!B43)</f>
        <v> </v>
      </c>
      <c r="E43" s="47" t="str">
        <f>IF(ISBLANK('财拨总表（引用）'!C43)," ",'财拨总表（引用）'!C43)</f>
        <v> </v>
      </c>
      <c r="F43" s="47" t="str">
        <f>IF(ISBLANK('财拨总表（引用）'!D43)," ",'财拨总表（引用）'!D43)</f>
        <v> </v>
      </c>
      <c r="G43" s="48"/>
    </row>
    <row r="44" s="1" customFormat="1" ht="19.5" customHeight="1" spans="1:7">
      <c r="A44" s="46"/>
      <c r="B44" s="49"/>
      <c r="C44" s="6" t="str">
        <f>IF(ISBLANK('财拨总表（引用）'!A44)," ",'财拨总表（引用）'!A44)</f>
        <v> </v>
      </c>
      <c r="D44" s="47" t="str">
        <f>IF(ISBLANK('财拨总表（引用）'!B44)," ",'财拨总表（引用）'!B44)</f>
        <v> </v>
      </c>
      <c r="E44" s="47" t="str">
        <f>IF(ISBLANK('财拨总表（引用）'!C44)," ",'财拨总表（引用）'!C44)</f>
        <v> </v>
      </c>
      <c r="F44" s="47" t="str">
        <f>IF(ISBLANK('财拨总表（引用）'!D44)," ",'财拨总表（引用）'!D44)</f>
        <v> </v>
      </c>
      <c r="G44" s="48"/>
    </row>
    <row r="45" s="1" customFormat="1" ht="19.5" customHeight="1" spans="1:7">
      <c r="A45" s="46"/>
      <c r="B45" s="49"/>
      <c r="C45" s="6" t="str">
        <f>IF(ISBLANK('财拨总表（引用）'!A45)," ",'财拨总表（引用）'!A45)</f>
        <v> </v>
      </c>
      <c r="D45" s="47" t="str">
        <f>IF(ISBLANK('财拨总表（引用）'!B45)," ",'财拨总表（引用）'!B45)</f>
        <v> </v>
      </c>
      <c r="E45" s="47" t="str">
        <f>IF(ISBLANK('财拨总表（引用）'!C45)," ",'财拨总表（引用）'!C45)</f>
        <v> </v>
      </c>
      <c r="F45" s="47" t="str">
        <f>IF(ISBLANK('财拨总表（引用）'!D45)," ",'财拨总表（引用）'!D45)</f>
        <v> </v>
      </c>
      <c r="G45" s="48"/>
    </row>
    <row r="46" s="1" customFormat="1" ht="19.5" customHeight="1" spans="1:7">
      <c r="A46" s="46"/>
      <c r="B46" s="49"/>
      <c r="C46" s="6" t="str">
        <f>IF(ISBLANK('财拨总表（引用）'!A46)," ",'财拨总表（引用）'!A46)</f>
        <v> </v>
      </c>
      <c r="D46" s="47" t="str">
        <f>IF(ISBLANK('财拨总表（引用）'!B46)," ",'财拨总表（引用）'!B46)</f>
        <v> </v>
      </c>
      <c r="E46" s="47" t="str">
        <f>IF(ISBLANK('财拨总表（引用）'!C46)," ",'财拨总表（引用）'!C46)</f>
        <v> </v>
      </c>
      <c r="F46" s="47" t="str">
        <f>IF(ISBLANK('财拨总表（引用）'!D46)," ",'财拨总表（引用）'!D46)</f>
        <v> </v>
      </c>
      <c r="G46" s="48"/>
    </row>
    <row r="47" s="1" customFormat="1" ht="17.25" customHeight="1" spans="1:7">
      <c r="A47" s="46"/>
      <c r="B47" s="3"/>
      <c r="C47" s="21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50"/>
    </row>
    <row r="48" s="1" customFormat="1" ht="17.25" customHeight="1" spans="1:7">
      <c r="A48" s="12"/>
      <c r="B48" s="3"/>
      <c r="C48" s="21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50"/>
    </row>
    <row r="49" s="1" customFormat="1" ht="17.25" customHeight="1" spans="1:7">
      <c r="A49" s="46"/>
      <c r="B49" s="47"/>
      <c r="C49" s="21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50"/>
    </row>
    <row r="50" s="1" customFormat="1" ht="17.25" customHeight="1" spans="1:7">
      <c r="A50" s="46"/>
      <c r="B50" s="49"/>
      <c r="C50" s="21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50"/>
    </row>
    <row r="51" s="1" customFormat="1" ht="17.25" customHeight="1" spans="1:7">
      <c r="A51" s="46"/>
      <c r="B51" s="49"/>
      <c r="C51" s="21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50"/>
    </row>
    <row r="52" s="1" customFormat="1" ht="17.25" customHeight="1" spans="1:7">
      <c r="A52" s="51" t="s">
        <v>23</v>
      </c>
      <c r="B52" s="6">
        <v>1685.337528</v>
      </c>
      <c r="C52" s="51" t="s">
        <v>24</v>
      </c>
      <c r="D52" s="10">
        <f>IF(ISBLANK('财拨总表（引用）'!B6)," ",'财拨总表（引用）'!B6)</f>
        <v>1685.337528</v>
      </c>
      <c r="E52" s="10">
        <f>IF(ISBLANK('财拨总表（引用）'!C6)," ",'财拨总表（引用）'!C6)</f>
        <v>840.337528</v>
      </c>
      <c r="F52" s="10">
        <f>IF(ISBLANK('财拨总表（引用）'!D6)," ",'财拨总表（引用）'!D6)</f>
        <v>845</v>
      </c>
      <c r="G52" s="50" t="str">
        <f>IF(ISBLANK('财拨总表（引用）'!E6)," ",'财拨总表（引用）'!E6)</f>
        <v> </v>
      </c>
    </row>
    <row r="53" s="1" customFormat="1" ht="15.75" spans="2:7">
      <c r="B53" s="52"/>
      <c r="G53" s="22"/>
    </row>
    <row r="54" s="1" customFormat="1" ht="15.75" spans="2:7">
      <c r="B54" s="52"/>
      <c r="G54" s="22"/>
    </row>
    <row r="55" s="1" customFormat="1" ht="15.75" spans="2:7">
      <c r="B55" s="52"/>
      <c r="G55" s="22"/>
    </row>
    <row r="56" s="1" customFormat="1" ht="15.75" spans="2:7">
      <c r="B56" s="52"/>
      <c r="G56" s="22"/>
    </row>
    <row r="57" s="1" customFormat="1" ht="15.75" spans="2:7">
      <c r="B57" s="52"/>
      <c r="G57" s="22"/>
    </row>
    <row r="58" s="1" customFormat="1" ht="15.75" spans="2:7">
      <c r="B58" s="52"/>
      <c r="G58" s="22"/>
    </row>
    <row r="59" s="1" customFormat="1" ht="15.75" spans="2:7">
      <c r="B59" s="52"/>
      <c r="G59" s="22"/>
    </row>
    <row r="60" s="1" customFormat="1" ht="15.75" spans="2:7">
      <c r="B60" s="52"/>
      <c r="G60" s="22"/>
    </row>
    <row r="61" s="1" customFormat="1" ht="15.75" spans="2:7">
      <c r="B61" s="52"/>
      <c r="G61" s="22"/>
    </row>
    <row r="62" s="1" customFormat="1" ht="15.75" spans="2:7">
      <c r="B62" s="52"/>
      <c r="G62" s="22"/>
    </row>
    <row r="63" s="1" customFormat="1" ht="15.75" spans="2:7">
      <c r="B63" s="52"/>
      <c r="G63" s="22"/>
    </row>
    <row r="64" s="1" customFormat="1" ht="15.75" spans="2:7">
      <c r="B64" s="52"/>
      <c r="G64" s="22"/>
    </row>
    <row r="65" s="1" customFormat="1" ht="15.75" spans="2:7">
      <c r="B65" s="52"/>
      <c r="G65" s="22"/>
    </row>
    <row r="66" s="1" customFormat="1" ht="15.75" spans="2:7">
      <c r="B66" s="52"/>
      <c r="G66" s="22"/>
    </row>
    <row r="67" s="1" customFormat="1" ht="15.75" spans="2:7">
      <c r="B67" s="52"/>
      <c r="G67" s="22"/>
    </row>
    <row r="68" s="1" customFormat="1" ht="15.75" spans="2:7">
      <c r="B68" s="52"/>
      <c r="G68" s="22"/>
    </row>
    <row r="69" s="1" customFormat="1" ht="15.75" spans="2:7">
      <c r="B69" s="52"/>
      <c r="G69" s="22"/>
    </row>
    <row r="70" s="1" customFormat="1" ht="15.75" spans="2:7">
      <c r="B70" s="52"/>
      <c r="G70" s="22"/>
    </row>
    <row r="71" s="1" customFormat="1" ht="15.75" spans="2:7">
      <c r="B71" s="52"/>
      <c r="G71" s="22"/>
    </row>
    <row r="72" s="1" customFormat="1" ht="15.75" spans="2:7">
      <c r="B72" s="52"/>
      <c r="G72" s="22"/>
    </row>
    <row r="73" s="1" customFormat="1" ht="15.75" spans="2:7">
      <c r="B73" s="52"/>
      <c r="G73" s="22"/>
    </row>
    <row r="74" s="1" customFormat="1" ht="15.75" spans="2:7">
      <c r="B74" s="52"/>
      <c r="G74" s="22"/>
    </row>
    <row r="75" s="1" customFormat="1" ht="15.75" spans="2:7">
      <c r="B75" s="52"/>
      <c r="G75" s="22"/>
    </row>
    <row r="76" s="1" customFormat="1" ht="15.75" spans="2:7">
      <c r="B76" s="52"/>
      <c r="G76" s="22"/>
    </row>
    <row r="77" s="1" customFormat="1" ht="15.75" spans="2:7">
      <c r="B77" s="52"/>
      <c r="G77" s="22"/>
    </row>
    <row r="78" s="1" customFormat="1" ht="15.75" spans="2:32">
      <c r="B78" s="52"/>
      <c r="G78" s="22"/>
      <c r="AF78" s="11"/>
    </row>
    <row r="79" s="1" customFormat="1" ht="15.75" spans="2:30">
      <c r="B79" s="52"/>
      <c r="G79" s="22"/>
      <c r="AD79" s="11"/>
    </row>
    <row r="80" s="1" customFormat="1" ht="15.75" spans="2:32">
      <c r="B80" s="52"/>
      <c r="G80" s="22"/>
      <c r="AE80" s="11"/>
      <c r="AF80" s="11"/>
    </row>
    <row r="81" s="1" customFormat="1" ht="15.75" spans="2:33">
      <c r="B81" s="52"/>
      <c r="G81" s="22"/>
      <c r="AF81" s="11"/>
      <c r="AG81" s="11"/>
    </row>
    <row r="82" s="1" customFormat="1" ht="15.75" spans="2:33">
      <c r="B82" s="52"/>
      <c r="G82" s="22"/>
      <c r="AG82" s="53"/>
    </row>
    <row r="83" s="1" customFormat="1" ht="15.75" spans="2:7">
      <c r="B83" s="52"/>
      <c r="G83" s="22"/>
    </row>
    <row r="84" s="1" customFormat="1" ht="15.75" spans="2:7">
      <c r="B84" s="52"/>
      <c r="G84" s="22"/>
    </row>
    <row r="85" s="1" customFormat="1" ht="15.75" spans="2:7">
      <c r="B85" s="52"/>
      <c r="G85" s="22"/>
    </row>
    <row r="86" s="1" customFormat="1" ht="15.75" spans="2:7">
      <c r="B86" s="52"/>
      <c r="G86" s="22"/>
    </row>
    <row r="87" s="1" customFormat="1" ht="15.75" spans="2:7">
      <c r="B87" s="52"/>
      <c r="G87" s="22"/>
    </row>
    <row r="88" s="1" customFormat="1" ht="15.75" spans="2:7">
      <c r="B88" s="52"/>
      <c r="G88" s="22"/>
    </row>
    <row r="89" s="1" customFormat="1" ht="15.75" spans="2:7">
      <c r="B89" s="52"/>
      <c r="G89" s="22"/>
    </row>
    <row r="90" s="1" customFormat="1" ht="15.75" spans="2:7">
      <c r="B90" s="52"/>
      <c r="G90" s="22"/>
    </row>
    <row r="91" s="1" customFormat="1" ht="15.75" spans="2:7">
      <c r="B91" s="52"/>
      <c r="G91" s="22"/>
    </row>
    <row r="92" s="1" customFormat="1" ht="15.75" spans="2:7">
      <c r="B92" s="52"/>
      <c r="G92" s="22"/>
    </row>
    <row r="93" s="1" customFormat="1" ht="15.75" spans="2:7">
      <c r="B93" s="52"/>
      <c r="G93" s="22"/>
    </row>
    <row r="94" s="1" customFormat="1" ht="15.75" spans="2:7">
      <c r="B94" s="52"/>
      <c r="G94" s="22"/>
    </row>
    <row r="95" s="1" customFormat="1" ht="15.75" spans="2:7">
      <c r="B95" s="52"/>
      <c r="G95" s="22"/>
    </row>
    <row r="96" s="1" customFormat="1" ht="15.75" spans="2:7">
      <c r="B96" s="52"/>
      <c r="G96" s="22"/>
    </row>
    <row r="97" s="1" customFormat="1" ht="15.75" spans="2:7">
      <c r="B97" s="52"/>
      <c r="G97" s="22"/>
    </row>
    <row r="98" s="1" customFormat="1" ht="15.75" spans="2:7">
      <c r="B98" s="52"/>
      <c r="G98" s="22"/>
    </row>
    <row r="99" s="1" customFormat="1" ht="15.75" spans="2:7">
      <c r="B99" s="52"/>
      <c r="G99" s="22"/>
    </row>
    <row r="100" s="1" customFormat="1" ht="15.75" spans="2:7">
      <c r="B100" s="52"/>
      <c r="G100" s="22"/>
    </row>
    <row r="101" s="1" customFormat="1" ht="15.75" spans="2:7">
      <c r="B101" s="52"/>
      <c r="G101" s="22"/>
    </row>
    <row r="102" s="1" customFormat="1" ht="15.75" spans="2:7">
      <c r="B102" s="52"/>
      <c r="G102" s="22"/>
    </row>
    <row r="103" s="1" customFormat="1" ht="15.75" spans="2:7">
      <c r="B103" s="52"/>
      <c r="G103" s="22"/>
    </row>
    <row r="104" s="1" customFormat="1" ht="15.75" spans="2:7">
      <c r="B104" s="52"/>
      <c r="G104" s="22"/>
    </row>
    <row r="105" s="1" customFormat="1" ht="15.75" spans="2:7">
      <c r="B105" s="52"/>
      <c r="G105" s="22"/>
    </row>
    <row r="106" s="1" customFormat="1" ht="15.75" spans="2:7">
      <c r="B106" s="52"/>
      <c r="G106" s="22"/>
    </row>
    <row r="107" s="1" customFormat="1" ht="15.75" spans="2:7">
      <c r="B107" s="52"/>
      <c r="G107" s="22"/>
    </row>
    <row r="108" s="1" customFormat="1" ht="15.75" spans="2:7">
      <c r="B108" s="52"/>
      <c r="G108" s="22"/>
    </row>
    <row r="109" s="1" customFormat="1" ht="15.75" spans="2:7">
      <c r="B109" s="52"/>
      <c r="G109" s="22"/>
    </row>
    <row r="110" s="1" customFormat="1" ht="15.75" spans="2:7">
      <c r="B110" s="52"/>
      <c r="G110" s="22"/>
    </row>
    <row r="111" s="1" customFormat="1" ht="15.75" spans="2:7">
      <c r="B111" s="52"/>
      <c r="G111" s="22"/>
    </row>
    <row r="112" s="1" customFormat="1" ht="15.75" spans="2:7">
      <c r="B112" s="52"/>
      <c r="G112" s="22"/>
    </row>
    <row r="113" s="1" customFormat="1" ht="15.75" spans="2:7">
      <c r="B113" s="52"/>
      <c r="G113" s="22"/>
    </row>
    <row r="114" s="1" customFormat="1" ht="15.75" spans="2:7">
      <c r="B114" s="52"/>
      <c r="G114" s="22"/>
    </row>
    <row r="115" s="1" customFormat="1" ht="15.75" spans="2:7">
      <c r="B115" s="52"/>
      <c r="G115" s="22"/>
    </row>
    <row r="116" s="1" customFormat="1" ht="15.75" spans="2:7">
      <c r="B116" s="52"/>
      <c r="G116" s="22"/>
    </row>
    <row r="117" s="1" customFormat="1" ht="15.75" spans="2:7">
      <c r="B117" s="52"/>
      <c r="G117" s="22"/>
    </row>
    <row r="118" s="1" customFormat="1" ht="15.75" spans="2:7">
      <c r="B118" s="52"/>
      <c r="G118" s="22"/>
    </row>
    <row r="119" s="1" customFormat="1" ht="15.75" spans="2:26">
      <c r="B119" s="52"/>
      <c r="G119" s="22"/>
      <c r="Z119" s="11"/>
    </row>
    <row r="120" s="1" customFormat="1" ht="15.75" spans="2:26">
      <c r="B120" s="52"/>
      <c r="G120" s="22"/>
      <c r="W120" s="11"/>
      <c r="X120" s="11"/>
      <c r="Y120" s="11"/>
      <c r="Z120" s="53"/>
    </row>
    <row r="121" s="1" customFormat="1" ht="15.75" spans="2:7">
      <c r="B121" s="52"/>
      <c r="G121" s="22"/>
    </row>
    <row r="122" s="1" customFormat="1" ht="15.75" spans="2:7">
      <c r="B122" s="52"/>
      <c r="G122" s="22"/>
    </row>
    <row r="123" s="1" customFormat="1" ht="15.75" spans="2:7">
      <c r="B123" s="52"/>
      <c r="G123" s="22"/>
    </row>
    <row r="124" s="1" customFormat="1" ht="15.75" spans="2:7">
      <c r="B124" s="52"/>
      <c r="G124" s="22"/>
    </row>
    <row r="125" s="1" customFormat="1" ht="15.75" spans="2:7">
      <c r="B125" s="52"/>
      <c r="G125" s="22"/>
    </row>
    <row r="126" s="1" customFormat="1" ht="15.75" spans="2:7">
      <c r="B126" s="52"/>
      <c r="G126" s="22"/>
    </row>
    <row r="127" s="1" customFormat="1" ht="15.75" spans="2:7">
      <c r="B127" s="52"/>
      <c r="G127" s="22"/>
    </row>
    <row r="128" s="1" customFormat="1" ht="15.75" spans="2:7">
      <c r="B128" s="52"/>
      <c r="G128" s="22"/>
    </row>
    <row r="129" s="1" customFormat="1" ht="15.75" spans="2:7">
      <c r="B129" s="52"/>
      <c r="G129" s="22"/>
    </row>
    <row r="130" s="1" customFormat="1" ht="15.75" spans="2:7">
      <c r="B130" s="52"/>
      <c r="G130" s="22"/>
    </row>
    <row r="131" s="1" customFormat="1" ht="15.75" spans="2:7">
      <c r="B131" s="52"/>
      <c r="G131" s="22"/>
    </row>
    <row r="132" s="1" customFormat="1" ht="15.75" spans="2:7">
      <c r="B132" s="52"/>
      <c r="G132" s="22"/>
    </row>
    <row r="133" s="1" customFormat="1" ht="15.75" spans="2:7">
      <c r="B133" s="52"/>
      <c r="G133" s="22"/>
    </row>
    <row r="134" s="1" customFormat="1" ht="15.75" spans="2:7">
      <c r="B134" s="52"/>
      <c r="G134" s="22"/>
    </row>
    <row r="135" s="1" customFormat="1" ht="15.75" spans="2:7">
      <c r="B135" s="52"/>
      <c r="G135" s="22"/>
    </row>
    <row r="136" s="1" customFormat="1" ht="15.75" spans="2:7">
      <c r="B136" s="52"/>
      <c r="G136" s="22"/>
    </row>
    <row r="137" s="1" customFormat="1" ht="15.75" spans="2:7">
      <c r="B137" s="52"/>
      <c r="G137" s="22"/>
    </row>
    <row r="138" s="1" customFormat="1" ht="15.75" spans="2:7">
      <c r="B138" s="52"/>
      <c r="G138" s="22"/>
    </row>
    <row r="139" s="1" customFormat="1" ht="15.75" spans="2:7">
      <c r="B139" s="52"/>
      <c r="G139" s="22"/>
    </row>
    <row r="140" s="1" customFormat="1" ht="15.75" spans="2:7">
      <c r="B140" s="52"/>
      <c r="G140" s="22"/>
    </row>
    <row r="141" s="1" customFormat="1" ht="15.75" spans="2:7">
      <c r="B141" s="52"/>
      <c r="G141" s="22"/>
    </row>
    <row r="142" s="1" customFormat="1" ht="15.75" spans="2:7">
      <c r="B142" s="52"/>
      <c r="G142" s="22"/>
    </row>
    <row r="143" s="1" customFormat="1" ht="15.75" spans="2:7">
      <c r="B143" s="52"/>
      <c r="G143" s="22"/>
    </row>
    <row r="144" s="1" customFormat="1" ht="15.75" spans="2:7">
      <c r="B144" s="52"/>
      <c r="G144" s="22"/>
    </row>
    <row r="145" s="1" customFormat="1" ht="15.75" spans="2:7">
      <c r="B145" s="52"/>
      <c r="G145" s="22"/>
    </row>
    <row r="146" s="1" customFormat="1" ht="15.75" spans="2:7">
      <c r="B146" s="52"/>
      <c r="G146" s="22"/>
    </row>
    <row r="147" s="1" customFormat="1" ht="15.75" spans="2:7">
      <c r="B147" s="52"/>
      <c r="G147" s="22"/>
    </row>
    <row r="148" s="1" customFormat="1" ht="15.75" spans="2:7">
      <c r="B148" s="52"/>
      <c r="G148" s="22"/>
    </row>
    <row r="149" s="1" customFormat="1" ht="15.75" spans="2:7">
      <c r="B149" s="52"/>
      <c r="G149" s="22"/>
    </row>
    <row r="150" s="1" customFormat="1" ht="15.75" spans="2:7">
      <c r="B150" s="52"/>
      <c r="G150" s="22"/>
    </row>
    <row r="151" s="1" customFormat="1" ht="15.75" spans="2:7">
      <c r="B151" s="52"/>
      <c r="G151" s="22"/>
    </row>
    <row r="152" s="1" customFormat="1" ht="15.75" spans="2:7">
      <c r="B152" s="52"/>
      <c r="G152" s="22"/>
    </row>
    <row r="153" s="1" customFormat="1" ht="15.75" spans="2:7">
      <c r="B153" s="52"/>
      <c r="G153" s="22"/>
    </row>
    <row r="154" s="1" customFormat="1" ht="15.75" spans="2:7">
      <c r="B154" s="52"/>
      <c r="G154" s="22"/>
    </row>
    <row r="155" s="1" customFormat="1" ht="15.75" spans="2:7">
      <c r="B155" s="52"/>
      <c r="G155" s="22"/>
    </row>
    <row r="156" s="1" customFormat="1" ht="15.75" spans="2:7">
      <c r="B156" s="52"/>
      <c r="G156" s="22"/>
    </row>
    <row r="157" s="1" customFormat="1" ht="15.75" spans="2:7">
      <c r="B157" s="52"/>
      <c r="G157" s="22"/>
    </row>
    <row r="158" s="1" customFormat="1" ht="15.75" spans="2:7">
      <c r="B158" s="52"/>
      <c r="G158" s="22"/>
    </row>
    <row r="159" s="1" customFormat="1" ht="15.75" spans="2:7">
      <c r="B159" s="52"/>
      <c r="G159" s="22"/>
    </row>
    <row r="160" s="1" customFormat="1" ht="15.75" spans="2:7">
      <c r="B160" s="52"/>
      <c r="G160" s="22"/>
    </row>
    <row r="161" s="1" customFormat="1" ht="15.75" spans="2:7">
      <c r="B161" s="52"/>
      <c r="G161" s="22"/>
    </row>
    <row r="162" s="1" customFormat="1" ht="15.75" spans="2:7">
      <c r="B162" s="52"/>
      <c r="G162" s="22"/>
    </row>
    <row r="163" s="1" customFormat="1" ht="15.75" spans="2:7">
      <c r="B163" s="52"/>
      <c r="G163" s="22"/>
    </row>
    <row r="164" s="1" customFormat="1" ht="15.75" spans="2:7">
      <c r="B164" s="52"/>
      <c r="G164" s="22"/>
    </row>
    <row r="165" s="1" customFormat="1" ht="15.75" spans="2:7">
      <c r="B165" s="52"/>
      <c r="G165" s="22"/>
    </row>
    <row r="166" s="1" customFormat="1" ht="15.75" spans="2:7">
      <c r="B166" s="52"/>
      <c r="G166" s="22"/>
    </row>
    <row r="167" s="1" customFormat="1" ht="15.75" spans="2:7">
      <c r="B167" s="52"/>
      <c r="G167" s="22"/>
    </row>
    <row r="168" s="1" customFormat="1" ht="15.75" spans="2:7">
      <c r="B168" s="52"/>
      <c r="G168" s="22"/>
    </row>
    <row r="169" s="1" customFormat="1" ht="15.75" spans="2:7">
      <c r="B169" s="52"/>
      <c r="G169" s="22"/>
    </row>
    <row r="170" s="1" customFormat="1" ht="15.75" spans="2:7">
      <c r="B170" s="52"/>
      <c r="G170" s="22"/>
    </row>
    <row r="171" s="1" customFormat="1" ht="15.75" spans="2:7">
      <c r="B171" s="52"/>
      <c r="G171" s="22"/>
    </row>
    <row r="172" s="1" customFormat="1" ht="15.75" spans="2:7">
      <c r="B172" s="52"/>
      <c r="G172" s="22"/>
    </row>
    <row r="173" s="1" customFormat="1" ht="15.75" spans="2:7">
      <c r="B173" s="52"/>
      <c r="G173" s="22"/>
    </row>
    <row r="174" s="1" customFormat="1" ht="15.75" spans="2:7">
      <c r="B174" s="52"/>
      <c r="G174" s="22"/>
    </row>
    <row r="175" s="1" customFormat="1" ht="15.75" spans="2:7">
      <c r="B175" s="52"/>
      <c r="G175" s="22"/>
    </row>
    <row r="176" s="1" customFormat="1" ht="15.75" spans="2:7">
      <c r="B176" s="52"/>
      <c r="G176" s="22"/>
    </row>
    <row r="177" s="1" customFormat="1" ht="15.75" spans="2:7">
      <c r="B177" s="52"/>
      <c r="G177" s="22"/>
    </row>
    <row r="178" s="1" customFormat="1" ht="15.75" spans="2:7">
      <c r="B178" s="52"/>
      <c r="G178" s="22"/>
    </row>
    <row r="179" s="1" customFormat="1" ht="15.75" spans="2:7">
      <c r="B179" s="52"/>
      <c r="G179" s="22"/>
    </row>
    <row r="180" s="1" customFormat="1" ht="15.75" spans="2:7">
      <c r="B180" s="52"/>
      <c r="G180" s="22"/>
    </row>
    <row r="181" s="1" customFormat="1" ht="15.75" spans="2:7">
      <c r="B181" s="52"/>
      <c r="G181" s="22"/>
    </row>
    <row r="182" s="1" customFormat="1" ht="15.75" spans="2:7">
      <c r="B182" s="52"/>
      <c r="G182" s="22"/>
    </row>
    <row r="183" s="1" customFormat="1" ht="15.75" spans="2:7">
      <c r="B183" s="52"/>
      <c r="G183" s="22"/>
    </row>
    <row r="184" s="1" customFormat="1" ht="15.75" spans="2:7">
      <c r="B184" s="52"/>
      <c r="G184" s="22"/>
    </row>
    <row r="185" s="1" customFormat="1" ht="15.75" spans="2:7">
      <c r="B185" s="52"/>
      <c r="G185" s="22"/>
    </row>
    <row r="186" s="1" customFormat="1" ht="15.75" spans="2:7">
      <c r="B186" s="52"/>
      <c r="G186" s="22"/>
    </row>
    <row r="187" s="1" customFormat="1" ht="15.75" spans="2:7">
      <c r="B187" s="52"/>
      <c r="G187" s="22"/>
    </row>
    <row r="188" s="1" customFormat="1" ht="15.75" spans="2:7">
      <c r="B188" s="52"/>
      <c r="G188" s="22"/>
    </row>
    <row r="189" s="1" customFormat="1" ht="15.75" spans="2:7">
      <c r="B189" s="52"/>
      <c r="G189" s="22"/>
    </row>
    <row r="190" s="1" customFormat="1" ht="15.75" spans="2:7">
      <c r="B190" s="52"/>
      <c r="G190" s="22"/>
    </row>
    <row r="191" s="1" customFormat="1" ht="15.75" spans="2:7">
      <c r="B191" s="52"/>
      <c r="G191" s="22"/>
    </row>
    <row r="192" s="1" customFormat="1" ht="15.75" spans="2:7">
      <c r="B192" s="52"/>
      <c r="G192" s="22"/>
    </row>
    <row r="193" s="1" customFormat="1" ht="15.75" spans="2:7">
      <c r="B193" s="52"/>
      <c r="G193" s="22"/>
    </row>
    <row r="194" s="1" customFormat="1" ht="15.75" spans="2:7">
      <c r="B194" s="52"/>
      <c r="G194" s="22"/>
    </row>
    <row r="195" s="1" customFormat="1" ht="15.75" spans="2:7">
      <c r="B195" s="52"/>
      <c r="G195" s="22"/>
    </row>
    <row r="196" s="1" customFormat="1" ht="15.75" spans="2:7">
      <c r="B196" s="52"/>
      <c r="G196" s="22"/>
    </row>
    <row r="197" s="1" customFormat="1" ht="15.75" spans="2:7">
      <c r="B197" s="52"/>
      <c r="G197" s="22"/>
    </row>
    <row r="198" s="1" customFormat="1" ht="15.75" spans="2:7">
      <c r="B198" s="52"/>
      <c r="G198" s="22"/>
    </row>
    <row r="199" s="1" customFormat="1" ht="15.75" spans="2:7">
      <c r="B199" s="52"/>
      <c r="G199" s="22"/>
    </row>
    <row r="200" s="1" customFormat="1" ht="15.75" spans="2:7">
      <c r="B200" s="52"/>
      <c r="G200" s="22"/>
    </row>
    <row r="201" s="1" customFormat="1" ht="15.75" spans="2:7">
      <c r="B201" s="52"/>
      <c r="G201" s="22"/>
    </row>
    <row r="202" s="1" customFormat="1" ht="15.75" spans="2:7">
      <c r="B202" s="52"/>
      <c r="G202" s="22"/>
    </row>
    <row r="203" s="1" customFormat="1" ht="15.75" spans="2:7">
      <c r="B203" s="52"/>
      <c r="G203" s="22"/>
    </row>
    <row r="204" s="1" customFormat="1" ht="15.75" spans="2:7">
      <c r="B204" s="52"/>
      <c r="G204" s="22"/>
    </row>
    <row r="205" s="1" customFormat="1" ht="15.75" spans="2:7">
      <c r="B205" s="52"/>
      <c r="G205" s="22"/>
    </row>
    <row r="206" s="1" customFormat="1" ht="15.75" spans="2:7">
      <c r="B206" s="52"/>
      <c r="G206" s="22"/>
    </row>
    <row r="207" s="1" customFormat="1" ht="15.75" spans="2:7">
      <c r="B207" s="52"/>
      <c r="G207" s="22"/>
    </row>
    <row r="208" s="1" customFormat="1" ht="15.75" spans="2:7">
      <c r="B208" s="52"/>
      <c r="G208" s="22"/>
    </row>
    <row r="209" s="1" customFormat="1" ht="15.75" spans="2:7">
      <c r="B209" s="52"/>
      <c r="G209" s="22"/>
    </row>
    <row r="210" s="1" customFormat="1" ht="15.75" spans="2:7">
      <c r="B210" s="52"/>
      <c r="G210" s="22"/>
    </row>
    <row r="211" s="1" customFormat="1" ht="15.75" spans="2:7">
      <c r="B211" s="52"/>
      <c r="G211" s="22"/>
    </row>
    <row r="212" s="1" customFormat="1" ht="15.75" spans="2:7">
      <c r="B212" s="52"/>
      <c r="G212" s="22"/>
    </row>
    <row r="213" s="1" customFormat="1" ht="15.75" spans="2:7">
      <c r="B213" s="52"/>
      <c r="G213" s="22"/>
    </row>
    <row r="214" s="1" customFormat="1" ht="15.75" spans="2:7">
      <c r="B214" s="52"/>
      <c r="G214" s="22"/>
    </row>
    <row r="215" s="1" customFormat="1" ht="15.75" spans="2:7">
      <c r="B215" s="52"/>
      <c r="G215" s="22"/>
    </row>
    <row r="216" s="1" customFormat="1" ht="15.75" spans="2:7">
      <c r="B216" s="52"/>
      <c r="G216" s="22"/>
    </row>
    <row r="217" s="1" customFormat="1" ht="15.75" spans="2:7">
      <c r="B217" s="52"/>
      <c r="G217" s="22"/>
    </row>
    <row r="218" s="1" customFormat="1" ht="15.75" spans="2:7">
      <c r="B218" s="52"/>
      <c r="G218" s="22"/>
    </row>
    <row r="219" s="1" customFormat="1" ht="15.75" spans="2:7">
      <c r="B219" s="52"/>
      <c r="G219" s="22"/>
    </row>
    <row r="220" s="1" customFormat="1" ht="15.75" spans="2:7">
      <c r="B220" s="52"/>
      <c r="G220" s="22"/>
    </row>
    <row r="221" s="1" customFormat="1" ht="15.75" spans="2:7">
      <c r="B221" s="52"/>
      <c r="G221" s="22"/>
    </row>
    <row r="222" s="1" customFormat="1" ht="15.75" spans="2:7">
      <c r="B222" s="52"/>
      <c r="G222" s="22"/>
    </row>
    <row r="223" s="1" customFormat="1" ht="15.75" spans="2:7">
      <c r="B223" s="52"/>
      <c r="G223" s="22"/>
    </row>
    <row r="224" s="1" customFormat="1" ht="15.75" spans="2:7">
      <c r="B224" s="52"/>
      <c r="G224" s="22"/>
    </row>
    <row r="225" s="1" customFormat="1" ht="15.75" spans="2:7">
      <c r="B225" s="52"/>
      <c r="G225" s="22"/>
    </row>
    <row r="226" s="1" customFormat="1" ht="15.75" spans="2:7">
      <c r="B226" s="52"/>
      <c r="G226" s="22"/>
    </row>
    <row r="227" s="1" customFormat="1" ht="15.75" spans="2:7">
      <c r="B227" s="52"/>
      <c r="G227" s="22"/>
    </row>
    <row r="228" s="1" customFormat="1" ht="15.75" spans="2:7">
      <c r="B228" s="52"/>
      <c r="G228" s="22"/>
    </row>
    <row r="229" s="1" customFormat="1" ht="15.75" spans="2:7">
      <c r="B229" s="52"/>
      <c r="G229" s="22"/>
    </row>
    <row r="230" s="1" customFormat="1" ht="15.75" spans="2:7">
      <c r="B230" s="52"/>
      <c r="G230" s="22"/>
    </row>
    <row r="231" s="1" customFormat="1" ht="15.75" spans="2:7">
      <c r="B231" s="52"/>
      <c r="G231" s="22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showGridLines="0" zoomScaleSheetLayoutView="60" topLeftCell="A4" workbookViewId="0">
      <selection activeCell="A1" sqref="A1"/>
    </sheetView>
  </sheetViews>
  <sheetFormatPr defaultColWidth="9.14159292035398" defaultRowHeight="12.75" customHeight="1" outlineLevelCol="6"/>
  <cols>
    <col min="1" max="1" width="16.716814159292" style="1" customWidth="1"/>
    <col min="2" max="2" width="44.4247787610619" style="1" customWidth="1"/>
    <col min="3" max="5" width="28" style="1" customWidth="1"/>
    <col min="6" max="6" width="9.14159292035398" style="1" customWidth="1"/>
    <col min="7" max="7" width="13.5752212389381" style="1" customWidth="1"/>
    <col min="8" max="8" width="9.14159292035398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99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85</v>
      </c>
      <c r="B4" s="4"/>
      <c r="C4" s="4" t="s">
        <v>100</v>
      </c>
      <c r="D4" s="4"/>
      <c r="E4" s="4"/>
      <c r="F4" s="13"/>
      <c r="G4" s="13"/>
    </row>
    <row r="5" s="1" customFormat="1" ht="21" customHeight="1" spans="1:7">
      <c r="A5" s="4" t="s">
        <v>88</v>
      </c>
      <c r="B5" s="4" t="s">
        <v>89</v>
      </c>
      <c r="C5" s="4" t="s">
        <v>29</v>
      </c>
      <c r="D5" s="4" t="s">
        <v>86</v>
      </c>
      <c r="E5" s="4" t="s">
        <v>87</v>
      </c>
      <c r="F5" s="13"/>
      <c r="G5" s="13"/>
    </row>
    <row r="6" s="1" customFormat="1" ht="21" customHeight="1" spans="1:7">
      <c r="A6" s="36" t="s">
        <v>43</v>
      </c>
      <c r="B6" s="36" t="s">
        <v>43</v>
      </c>
      <c r="C6" s="37">
        <v>1</v>
      </c>
      <c r="D6" s="37">
        <f>C6+1</f>
        <v>2</v>
      </c>
      <c r="E6" s="37">
        <f>D6+1</f>
        <v>3</v>
      </c>
      <c r="F6" s="13"/>
      <c r="G6" s="13"/>
    </row>
    <row r="7" s="1" customFormat="1" ht="28.5" customHeight="1" spans="1:7">
      <c r="A7" s="21" t="s">
        <v>44</v>
      </c>
      <c r="B7" s="21" t="s">
        <v>29</v>
      </c>
      <c r="C7" s="21">
        <v>840.337528</v>
      </c>
      <c r="D7" s="21">
        <v>693.177528</v>
      </c>
      <c r="E7" s="21">
        <v>147.16</v>
      </c>
      <c r="F7" s="13"/>
      <c r="G7" s="13"/>
    </row>
    <row r="8" s="1" customFormat="1" ht="28.5" customHeight="1" spans="1:5">
      <c r="A8" s="21" t="s">
        <v>45</v>
      </c>
      <c r="B8" s="21" t="s">
        <v>46</v>
      </c>
      <c r="C8" s="21">
        <v>59.150765</v>
      </c>
      <c r="D8" s="21">
        <v>59.150765</v>
      </c>
      <c r="E8" s="21"/>
    </row>
    <row r="9" s="1" customFormat="1" ht="28.5" customHeight="1" spans="1:5">
      <c r="A9" s="21" t="s">
        <v>47</v>
      </c>
      <c r="B9" s="21" t="s">
        <v>48</v>
      </c>
      <c r="C9" s="21">
        <v>58.99548</v>
      </c>
      <c r="D9" s="21">
        <v>58.99548</v>
      </c>
      <c r="E9" s="21"/>
    </row>
    <row r="10" s="1" customFormat="1" ht="28.5" customHeight="1" spans="1:5">
      <c r="A10" s="21" t="s">
        <v>49</v>
      </c>
      <c r="B10" s="21" t="s">
        <v>50</v>
      </c>
      <c r="C10" s="21">
        <v>39.33032</v>
      </c>
      <c r="D10" s="21">
        <v>39.33032</v>
      </c>
      <c r="E10" s="21"/>
    </row>
    <row r="11" s="1" customFormat="1" ht="28.5" customHeight="1" spans="1:5">
      <c r="A11" s="21" t="s">
        <v>51</v>
      </c>
      <c r="B11" s="21" t="s">
        <v>52</v>
      </c>
      <c r="C11" s="21">
        <v>19.66516</v>
      </c>
      <c r="D11" s="21">
        <v>19.66516</v>
      </c>
      <c r="E11" s="21"/>
    </row>
    <row r="12" s="1" customFormat="1" ht="28.5" customHeight="1" spans="1:5">
      <c r="A12" s="21" t="s">
        <v>53</v>
      </c>
      <c r="B12" s="21" t="s">
        <v>54</v>
      </c>
      <c r="C12" s="21">
        <v>0.155285</v>
      </c>
      <c r="D12" s="21">
        <v>0.155285</v>
      </c>
      <c r="E12" s="21"/>
    </row>
    <row r="13" s="1" customFormat="1" ht="28.5" customHeight="1" spans="1:5">
      <c r="A13" s="21" t="s">
        <v>55</v>
      </c>
      <c r="B13" s="21" t="s">
        <v>56</v>
      </c>
      <c r="C13" s="21">
        <v>0.155285</v>
      </c>
      <c r="D13" s="21">
        <v>0.155285</v>
      </c>
      <c r="E13" s="21"/>
    </row>
    <row r="14" s="1" customFormat="1" ht="28.5" customHeight="1" spans="1:5">
      <c r="A14" s="21" t="s">
        <v>57</v>
      </c>
      <c r="B14" s="21" t="s">
        <v>58</v>
      </c>
      <c r="C14" s="21">
        <v>34.148283</v>
      </c>
      <c r="D14" s="21">
        <v>34.148283</v>
      </c>
      <c r="E14" s="21"/>
    </row>
    <row r="15" s="1" customFormat="1" ht="28.5" customHeight="1" spans="1:5">
      <c r="A15" s="21" t="s">
        <v>59</v>
      </c>
      <c r="B15" s="21" t="s">
        <v>60</v>
      </c>
      <c r="C15" s="21">
        <v>34.148283</v>
      </c>
      <c r="D15" s="21">
        <v>34.148283</v>
      </c>
      <c r="E15" s="21"/>
    </row>
    <row r="16" s="1" customFormat="1" ht="28.5" customHeight="1" spans="1:5">
      <c r="A16" s="21" t="s">
        <v>61</v>
      </c>
      <c r="B16" s="21" t="s">
        <v>62</v>
      </c>
      <c r="C16" s="21">
        <v>23.138135</v>
      </c>
      <c r="D16" s="21">
        <v>23.138135</v>
      </c>
      <c r="E16" s="21"/>
    </row>
    <row r="17" s="1" customFormat="1" ht="28.5" customHeight="1" spans="1:5">
      <c r="A17" s="21" t="s">
        <v>63</v>
      </c>
      <c r="B17" s="21" t="s">
        <v>64</v>
      </c>
      <c r="C17" s="21">
        <v>11.010148</v>
      </c>
      <c r="D17" s="21">
        <v>11.010148</v>
      </c>
      <c r="E17" s="21"/>
    </row>
    <row r="18" s="1" customFormat="1" ht="28.5" customHeight="1" spans="1:5">
      <c r="A18" s="21" t="s">
        <v>65</v>
      </c>
      <c r="B18" s="21" t="s">
        <v>66</v>
      </c>
      <c r="C18" s="21">
        <v>713.86244</v>
      </c>
      <c r="D18" s="21">
        <v>566.70244</v>
      </c>
      <c r="E18" s="21">
        <v>147.16</v>
      </c>
    </row>
    <row r="19" s="1" customFormat="1" ht="28.5" customHeight="1" spans="1:5">
      <c r="A19" s="21" t="s">
        <v>67</v>
      </c>
      <c r="B19" s="21" t="s">
        <v>68</v>
      </c>
      <c r="C19" s="21">
        <v>713.86244</v>
      </c>
      <c r="D19" s="21">
        <v>566.70244</v>
      </c>
      <c r="E19" s="21">
        <v>147.16</v>
      </c>
    </row>
    <row r="20" s="1" customFormat="1" ht="28.5" customHeight="1" spans="1:5">
      <c r="A20" s="21" t="s">
        <v>69</v>
      </c>
      <c r="B20" s="21" t="s">
        <v>70</v>
      </c>
      <c r="C20" s="21">
        <v>566.70244</v>
      </c>
      <c r="D20" s="21">
        <v>566.70244</v>
      </c>
      <c r="E20" s="21"/>
    </row>
    <row r="21" s="1" customFormat="1" ht="28.5" customHeight="1" spans="1:5">
      <c r="A21" s="21" t="s">
        <v>71</v>
      </c>
      <c r="B21" s="21" t="s">
        <v>72</v>
      </c>
      <c r="C21" s="21">
        <v>147.16</v>
      </c>
      <c r="D21" s="21"/>
      <c r="E21" s="21">
        <v>147.16</v>
      </c>
    </row>
    <row r="22" s="1" customFormat="1" ht="28.5" customHeight="1" spans="1:5">
      <c r="A22" s="21" t="s">
        <v>77</v>
      </c>
      <c r="B22" s="21" t="s">
        <v>78</v>
      </c>
      <c r="C22" s="21">
        <v>33.17604</v>
      </c>
      <c r="D22" s="21">
        <v>33.17604</v>
      </c>
      <c r="E22" s="21"/>
    </row>
    <row r="23" s="1" customFormat="1" ht="28.5" customHeight="1" spans="1:5">
      <c r="A23" s="21" t="s">
        <v>79</v>
      </c>
      <c r="B23" s="21" t="s">
        <v>80</v>
      </c>
      <c r="C23" s="21">
        <v>33.17604</v>
      </c>
      <c r="D23" s="21">
        <v>33.17604</v>
      </c>
      <c r="E23" s="21"/>
    </row>
    <row r="24" s="1" customFormat="1" ht="28.5" customHeight="1" spans="1:5">
      <c r="A24" s="21" t="s">
        <v>81</v>
      </c>
      <c r="B24" s="21" t="s">
        <v>82</v>
      </c>
      <c r="C24" s="21">
        <v>33.17604</v>
      </c>
      <c r="D24" s="21">
        <v>33.17604</v>
      </c>
      <c r="E24" s="21"/>
    </row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14.25"/>
    <row r="37" s="1" customFormat="1" ht="14.25"/>
    <row r="38" s="1" customFormat="1" ht="14.25"/>
    <row r="39" s="1" customFormat="1" ht="14.25"/>
    <row r="40" s="1" customFormat="1" ht="14.25"/>
    <row r="41" s="1" customFormat="1" ht="14.2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showGridLines="0" zoomScaleSheetLayoutView="60" topLeftCell="A27" workbookViewId="0">
      <selection activeCell="E30" sqref="E30"/>
    </sheetView>
  </sheetViews>
  <sheetFormatPr defaultColWidth="9.14159292035398" defaultRowHeight="12.75" customHeight="1" outlineLevelCol="7"/>
  <cols>
    <col min="1" max="1" width="28" style="1" customWidth="1"/>
    <col min="2" max="2" width="38" style="1" customWidth="1"/>
    <col min="3" max="4" width="28" style="1" customWidth="1"/>
    <col min="5" max="5" width="30.6106194690265" style="1" customWidth="1"/>
    <col min="6" max="6" width="9.14159292035398" style="1" customWidth="1"/>
    <col min="7" max="7" width="13.5752212389381" style="1" customWidth="1"/>
    <col min="8" max="9" width="9.14159292035398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101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102</v>
      </c>
      <c r="B4" s="4"/>
      <c r="C4" s="4" t="s">
        <v>103</v>
      </c>
      <c r="D4" s="4"/>
      <c r="E4" s="4"/>
      <c r="F4" s="13"/>
      <c r="G4" s="13"/>
    </row>
    <row r="5" s="1" customFormat="1" ht="21" customHeight="1" spans="1:7">
      <c r="A5" s="4" t="s">
        <v>88</v>
      </c>
      <c r="B5" s="8" t="s">
        <v>89</v>
      </c>
      <c r="C5" s="4" t="s">
        <v>29</v>
      </c>
      <c r="D5" s="4" t="s">
        <v>104</v>
      </c>
      <c r="E5" s="4" t="s">
        <v>105</v>
      </c>
      <c r="F5" s="13"/>
      <c r="G5" s="13"/>
    </row>
    <row r="6" s="1" customFormat="1" ht="21" customHeight="1" spans="1:7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32" t="s">
        <v>44</v>
      </c>
      <c r="B7" s="32" t="s">
        <v>29</v>
      </c>
      <c r="C7" s="28">
        <v>693.177528</v>
      </c>
      <c r="D7" s="33">
        <v>563.552528</v>
      </c>
      <c r="E7" s="34">
        <v>129.625</v>
      </c>
      <c r="F7" s="35"/>
      <c r="G7" s="35"/>
      <c r="H7" s="11"/>
    </row>
    <row r="8" s="1" customFormat="1" ht="27" customHeight="1" spans="1:5">
      <c r="A8" s="32" t="s">
        <v>106</v>
      </c>
      <c r="B8" s="32" t="s">
        <v>107</v>
      </c>
      <c r="C8" s="28">
        <v>544.641288</v>
      </c>
      <c r="D8" s="33">
        <v>544.641288</v>
      </c>
      <c r="E8" s="34"/>
    </row>
    <row r="9" s="1" customFormat="1" ht="27" customHeight="1" spans="1:5">
      <c r="A9" s="32" t="s">
        <v>108</v>
      </c>
      <c r="B9" s="32" t="s">
        <v>109</v>
      </c>
      <c r="C9" s="28">
        <v>122.8812</v>
      </c>
      <c r="D9" s="33">
        <v>122.8812</v>
      </c>
      <c r="E9" s="34"/>
    </row>
    <row r="10" s="1" customFormat="1" ht="27" customHeight="1" spans="1:5">
      <c r="A10" s="32" t="s">
        <v>110</v>
      </c>
      <c r="B10" s="32" t="s">
        <v>111</v>
      </c>
      <c r="C10" s="28">
        <v>34.4836</v>
      </c>
      <c r="D10" s="33">
        <v>34.4836</v>
      </c>
      <c r="E10" s="34"/>
    </row>
    <row r="11" s="1" customFormat="1" ht="27" customHeight="1" spans="1:5">
      <c r="A11" s="32" t="s">
        <v>112</v>
      </c>
      <c r="B11" s="32" t="s">
        <v>113</v>
      </c>
      <c r="C11" s="28">
        <v>237.7094</v>
      </c>
      <c r="D11" s="33">
        <v>237.7094</v>
      </c>
      <c r="E11" s="34"/>
    </row>
    <row r="12" s="1" customFormat="1" ht="27" customHeight="1" spans="1:5">
      <c r="A12" s="32" t="s">
        <v>114</v>
      </c>
      <c r="B12" s="32" t="s">
        <v>115</v>
      </c>
      <c r="C12" s="28">
        <v>39.33032</v>
      </c>
      <c r="D12" s="33">
        <v>39.33032</v>
      </c>
      <c r="E12" s="34"/>
    </row>
    <row r="13" s="1" customFormat="1" ht="27" customHeight="1" spans="1:5">
      <c r="A13" s="32" t="s">
        <v>116</v>
      </c>
      <c r="B13" s="32" t="s">
        <v>117</v>
      </c>
      <c r="C13" s="28">
        <v>19.66516</v>
      </c>
      <c r="D13" s="33">
        <v>19.66516</v>
      </c>
      <c r="E13" s="34"/>
    </row>
    <row r="14" s="1" customFormat="1" ht="27" customHeight="1" spans="1:5">
      <c r="A14" s="32" t="s">
        <v>118</v>
      </c>
      <c r="B14" s="32" t="s">
        <v>119</v>
      </c>
      <c r="C14" s="28">
        <v>18.138135</v>
      </c>
      <c r="D14" s="33">
        <v>18.138135</v>
      </c>
      <c r="E14" s="34"/>
    </row>
    <row r="15" s="1" customFormat="1" ht="27" customHeight="1" spans="1:5">
      <c r="A15" s="32" t="s">
        <v>120</v>
      </c>
      <c r="B15" s="32" t="s">
        <v>121</v>
      </c>
      <c r="C15" s="28">
        <v>11.010148</v>
      </c>
      <c r="D15" s="33">
        <v>11.010148</v>
      </c>
      <c r="E15" s="34"/>
    </row>
    <row r="16" s="1" customFormat="1" ht="27" customHeight="1" spans="1:5">
      <c r="A16" s="32" t="s">
        <v>122</v>
      </c>
      <c r="B16" s="32" t="s">
        <v>123</v>
      </c>
      <c r="C16" s="28">
        <v>0.155285</v>
      </c>
      <c r="D16" s="33">
        <v>0.155285</v>
      </c>
      <c r="E16" s="34"/>
    </row>
    <row r="17" s="1" customFormat="1" ht="27" customHeight="1" spans="1:5">
      <c r="A17" s="32" t="s">
        <v>124</v>
      </c>
      <c r="B17" s="32" t="s">
        <v>125</v>
      </c>
      <c r="C17" s="28">
        <v>33.17604</v>
      </c>
      <c r="D17" s="33">
        <v>33.17604</v>
      </c>
      <c r="E17" s="34"/>
    </row>
    <row r="18" s="1" customFormat="1" ht="27" customHeight="1" spans="1:5">
      <c r="A18" s="32" t="s">
        <v>126</v>
      </c>
      <c r="B18" s="32" t="s">
        <v>127</v>
      </c>
      <c r="C18" s="28">
        <v>28.092</v>
      </c>
      <c r="D18" s="33">
        <v>28.092</v>
      </c>
      <c r="E18" s="34"/>
    </row>
    <row r="19" s="1" customFormat="1" ht="27" customHeight="1" spans="1:5">
      <c r="A19" s="32" t="s">
        <v>128</v>
      </c>
      <c r="B19" s="32" t="s">
        <v>129</v>
      </c>
      <c r="C19" s="28">
        <v>127.525</v>
      </c>
      <c r="D19" s="33"/>
      <c r="E19" s="34">
        <v>127.525</v>
      </c>
    </row>
    <row r="20" s="1" customFormat="1" ht="27" customHeight="1" spans="1:5">
      <c r="A20" s="32" t="s">
        <v>130</v>
      </c>
      <c r="B20" s="32" t="s">
        <v>131</v>
      </c>
      <c r="C20" s="28">
        <v>8</v>
      </c>
      <c r="D20" s="33"/>
      <c r="E20" s="34">
        <v>8</v>
      </c>
    </row>
    <row r="21" s="1" customFormat="1" ht="27" customHeight="1" spans="1:5">
      <c r="A21" s="32" t="s">
        <v>132</v>
      </c>
      <c r="B21" s="32" t="s">
        <v>133</v>
      </c>
      <c r="C21" s="28">
        <v>0.5</v>
      </c>
      <c r="D21" s="33"/>
      <c r="E21" s="34">
        <v>0.5</v>
      </c>
    </row>
    <row r="22" s="1" customFormat="1" ht="27" customHeight="1" spans="1:5">
      <c r="A22" s="32" t="s">
        <v>134</v>
      </c>
      <c r="B22" s="32" t="s">
        <v>135</v>
      </c>
      <c r="C22" s="28">
        <v>4</v>
      </c>
      <c r="D22" s="33"/>
      <c r="E22" s="34">
        <v>4</v>
      </c>
    </row>
    <row r="23" s="1" customFormat="1" ht="27" customHeight="1" spans="1:5">
      <c r="A23" s="32" t="s">
        <v>136</v>
      </c>
      <c r="B23" s="32" t="s">
        <v>137</v>
      </c>
      <c r="C23" s="28">
        <v>16.3</v>
      </c>
      <c r="D23" s="33"/>
      <c r="E23" s="34">
        <v>16.3</v>
      </c>
    </row>
    <row r="24" s="1" customFormat="1" ht="27" customHeight="1" spans="1:5">
      <c r="A24" s="32" t="s">
        <v>138</v>
      </c>
      <c r="B24" s="32" t="s">
        <v>139</v>
      </c>
      <c r="C24" s="28">
        <v>3</v>
      </c>
      <c r="D24" s="33"/>
      <c r="E24" s="34">
        <v>3</v>
      </c>
    </row>
    <row r="25" s="1" customFormat="1" ht="27" customHeight="1" spans="1:5">
      <c r="A25" s="32" t="s">
        <v>140</v>
      </c>
      <c r="B25" s="32" t="s">
        <v>141</v>
      </c>
      <c r="C25" s="28">
        <v>0.16</v>
      </c>
      <c r="D25" s="33"/>
      <c r="E25" s="34">
        <v>0.16</v>
      </c>
    </row>
    <row r="26" s="1" customFormat="1" ht="27" customHeight="1" spans="1:5">
      <c r="A26" s="32" t="s">
        <v>142</v>
      </c>
      <c r="B26" s="32" t="s">
        <v>143</v>
      </c>
      <c r="C26" s="28">
        <v>8</v>
      </c>
      <c r="D26" s="33"/>
      <c r="E26" s="34">
        <v>8</v>
      </c>
    </row>
    <row r="27" s="1" customFormat="1" ht="27" customHeight="1" spans="1:5">
      <c r="A27" s="32" t="s">
        <v>144</v>
      </c>
      <c r="B27" s="32" t="s">
        <v>145</v>
      </c>
      <c r="C27" s="28">
        <v>36</v>
      </c>
      <c r="D27" s="33"/>
      <c r="E27" s="34">
        <v>36</v>
      </c>
    </row>
    <row r="28" s="1" customFormat="1" ht="27" customHeight="1" spans="1:5">
      <c r="A28" s="32" t="s">
        <v>146</v>
      </c>
      <c r="B28" s="32" t="s">
        <v>147</v>
      </c>
      <c r="C28" s="28">
        <v>21</v>
      </c>
      <c r="D28" s="33"/>
      <c r="E28" s="34">
        <v>21</v>
      </c>
    </row>
    <row r="29" s="1" customFormat="1" ht="27" customHeight="1" spans="1:5">
      <c r="A29" s="32" t="s">
        <v>148</v>
      </c>
      <c r="B29" s="32" t="s">
        <v>149</v>
      </c>
      <c r="C29" s="28">
        <v>11.97</v>
      </c>
      <c r="D29" s="33"/>
      <c r="E29" s="34">
        <v>11.97</v>
      </c>
    </row>
    <row r="30" s="1" customFormat="1" ht="27" customHeight="1" spans="1:5">
      <c r="A30" s="32" t="s">
        <v>150</v>
      </c>
      <c r="B30" s="32" t="s">
        <v>151</v>
      </c>
      <c r="C30" s="28">
        <v>8</v>
      </c>
      <c r="D30" s="33"/>
      <c r="E30" s="34">
        <v>8</v>
      </c>
    </row>
    <row r="31" s="1" customFormat="1" ht="27" customHeight="1" spans="1:5">
      <c r="A31" s="32" t="s">
        <v>152</v>
      </c>
      <c r="B31" s="32" t="s">
        <v>153</v>
      </c>
      <c r="C31" s="28">
        <v>10.595</v>
      </c>
      <c r="D31" s="33"/>
      <c r="E31" s="34">
        <v>10.595</v>
      </c>
    </row>
    <row r="32" s="1" customFormat="1" ht="27" customHeight="1" spans="1:5">
      <c r="A32" s="32" t="s">
        <v>154</v>
      </c>
      <c r="B32" s="32" t="s">
        <v>155</v>
      </c>
      <c r="C32" s="28">
        <v>18.91124</v>
      </c>
      <c r="D32" s="33">
        <v>18.91124</v>
      </c>
      <c r="E32" s="34"/>
    </row>
    <row r="33" s="1" customFormat="1" ht="27" customHeight="1" spans="1:5">
      <c r="A33" s="32" t="s">
        <v>156</v>
      </c>
      <c r="B33" s="32" t="s">
        <v>157</v>
      </c>
      <c r="C33" s="28">
        <v>13.91124</v>
      </c>
      <c r="D33" s="33">
        <v>13.91124</v>
      </c>
      <c r="E33" s="34"/>
    </row>
    <row r="34" s="1" customFormat="1" ht="27" customHeight="1" spans="1:5">
      <c r="A34" s="32" t="s">
        <v>158</v>
      </c>
      <c r="B34" s="32" t="s">
        <v>159</v>
      </c>
      <c r="C34" s="28">
        <v>5</v>
      </c>
      <c r="D34" s="33">
        <v>5</v>
      </c>
      <c r="E34" s="34"/>
    </row>
    <row r="35" s="1" customFormat="1" ht="27" customHeight="1" spans="1:5">
      <c r="A35" s="32" t="s">
        <v>160</v>
      </c>
      <c r="B35" s="32" t="s">
        <v>161</v>
      </c>
      <c r="C35" s="28">
        <v>2.1</v>
      </c>
      <c r="D35" s="33"/>
      <c r="E35" s="34">
        <v>2.1</v>
      </c>
    </row>
    <row r="36" s="1" customFormat="1" ht="27" customHeight="1" spans="1:5">
      <c r="A36" s="32" t="s">
        <v>162</v>
      </c>
      <c r="B36" s="32" t="s">
        <v>163</v>
      </c>
      <c r="C36" s="28">
        <v>2.1</v>
      </c>
      <c r="D36" s="33"/>
      <c r="E36" s="34">
        <v>2.1</v>
      </c>
    </row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  <row r="43" s="1" customFormat="1" ht="21" customHeight="1"/>
    <row r="44" s="1" customFormat="1" ht="21" customHeight="1"/>
    <row r="45" s="1" customFormat="1" ht="21" customHeight="1"/>
    <row r="46" s="1" customFormat="1" ht="21" customHeight="1"/>
    <row r="4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showGridLines="0" zoomScaleSheetLayoutView="60" workbookViewId="0">
      <selection activeCell="A1" sqref="A1"/>
    </sheetView>
  </sheetViews>
  <sheetFormatPr defaultColWidth="9.14159292035398" defaultRowHeight="12.75" customHeight="1"/>
  <cols>
    <col min="1" max="1" width="17.858407079646" style="1" customWidth="1"/>
    <col min="2" max="2" width="38.716814159292" style="1" customWidth="1"/>
    <col min="3" max="4" width="17.283185840708" style="1" customWidth="1"/>
    <col min="5" max="5" width="20.283185840708" style="1" customWidth="1"/>
    <col min="6" max="6" width="16.858407079646" style="1" customWidth="1"/>
    <col min="7" max="10" width="20.283185840708" style="1" customWidth="1"/>
    <col min="11" max="11" width="9.14159292035398" style="1" customWidth="1"/>
  </cols>
  <sheetData>
    <row r="1" s="1" customFormat="1" ht="15.75" spans="7:10">
      <c r="G1" s="18" t="s">
        <v>164</v>
      </c>
      <c r="H1" s="18"/>
      <c r="J1" s="30"/>
    </row>
    <row r="2" s="1" customFormat="1" ht="30" customHeight="1" spans="1:10">
      <c r="A2" s="15" t="s">
        <v>165</v>
      </c>
      <c r="B2" s="15"/>
      <c r="C2" s="15"/>
      <c r="D2" s="15"/>
      <c r="E2" s="15"/>
      <c r="F2" s="15"/>
      <c r="G2" s="15"/>
      <c r="H2" s="15"/>
      <c r="I2" s="15"/>
      <c r="J2" s="15"/>
    </row>
    <row r="3" s="1" customFormat="1" ht="18" customHeight="1" spans="1:10">
      <c r="A3" s="17" t="s">
        <v>84</v>
      </c>
      <c r="B3" s="17"/>
      <c r="C3" s="17"/>
      <c r="D3" s="17"/>
      <c r="E3" s="17"/>
      <c r="F3" s="17"/>
      <c r="G3" s="22"/>
      <c r="H3" s="22"/>
      <c r="I3" s="22"/>
      <c r="J3" s="14" t="s">
        <v>2</v>
      </c>
    </row>
    <row r="4" s="1" customFormat="1" ht="31.5" customHeight="1" spans="1:10">
      <c r="A4" s="4" t="s">
        <v>166</v>
      </c>
      <c r="B4" s="4" t="s">
        <v>167</v>
      </c>
      <c r="C4" s="4" t="s">
        <v>29</v>
      </c>
      <c r="D4" s="23" t="s">
        <v>168</v>
      </c>
      <c r="E4" s="23"/>
      <c r="F4" s="23"/>
      <c r="G4" s="23" t="s">
        <v>169</v>
      </c>
      <c r="H4" s="23" t="s">
        <v>170</v>
      </c>
      <c r="I4" s="23"/>
      <c r="J4" s="23"/>
    </row>
    <row r="5" s="1" customFormat="1" ht="42" customHeight="1" spans="1:10">
      <c r="A5" s="4"/>
      <c r="B5" s="4"/>
      <c r="C5" s="4"/>
      <c r="D5" s="4" t="s">
        <v>39</v>
      </c>
      <c r="E5" s="23" t="s">
        <v>171</v>
      </c>
      <c r="F5" s="23" t="s">
        <v>172</v>
      </c>
      <c r="G5" s="23"/>
      <c r="H5" s="23" t="s">
        <v>39</v>
      </c>
      <c r="I5" s="23" t="s">
        <v>173</v>
      </c>
      <c r="J5" s="23" t="s">
        <v>174</v>
      </c>
    </row>
    <row r="6" s="1" customFormat="1" ht="21.75" customHeight="1" spans="1:10">
      <c r="A6" s="24" t="s">
        <v>43</v>
      </c>
      <c r="B6" s="24" t="s">
        <v>43</v>
      </c>
      <c r="C6" s="25">
        <v>1</v>
      </c>
      <c r="D6" s="26">
        <v>2</v>
      </c>
      <c r="E6" s="26">
        <v>3</v>
      </c>
      <c r="F6" s="26">
        <v>4</v>
      </c>
      <c r="G6" s="25">
        <v>5</v>
      </c>
      <c r="H6" s="25">
        <v>6</v>
      </c>
      <c r="I6" s="25">
        <v>7</v>
      </c>
      <c r="J6" s="31">
        <v>8</v>
      </c>
    </row>
    <row r="7" s="1" customFormat="1" ht="27.75" customHeight="1" spans="1:10">
      <c r="A7" s="27" t="s">
        <v>175</v>
      </c>
      <c r="B7" s="27" t="s">
        <v>176</v>
      </c>
      <c r="C7" s="28">
        <v>12.13</v>
      </c>
      <c r="D7" s="28"/>
      <c r="E7" s="28"/>
      <c r="F7" s="28"/>
      <c r="G7" s="29">
        <v>0.16</v>
      </c>
      <c r="H7" s="29">
        <v>11.97</v>
      </c>
      <c r="I7" s="28">
        <v>11.97</v>
      </c>
      <c r="J7" s="28"/>
    </row>
    <row r="8" s="1" customFormat="1" ht="14.25"/>
    <row r="9" s="1" customFormat="1" ht="14.25"/>
    <row r="10" s="1" customFormat="1" ht="14.25"/>
    <row r="11" s="1" customFormat="1" ht="14.25"/>
    <row r="12" s="1" customFormat="1" ht="14.25"/>
    <row r="13" s="1" customFormat="1" ht="14.25"/>
    <row r="14" s="1" customFormat="1" ht="14.25"/>
    <row r="15" s="1" customFormat="1" ht="14.25"/>
    <row r="16" s="1" customFormat="1" ht="14.25"/>
    <row r="17" s="1" customFormat="1" ht="14.25"/>
    <row r="18" s="1" customFormat="1" ht="14.25"/>
    <row r="19" s="1" customFormat="1" ht="14.25"/>
    <row r="20" s="1" customFormat="1" ht="14.25"/>
    <row r="21" s="1" customFormat="1" ht="14.25"/>
    <row r="22" s="1" customFormat="1" ht="14.25"/>
    <row r="23" s="1" customFormat="1" ht="14.25"/>
    <row r="24" s="1" customFormat="1" ht="14.25"/>
    <row r="25" s="1" customFormat="1" ht="14.25"/>
  </sheetData>
  <sheetProtection sheet="1" formatCells="0" formatColumns="0" formatRows="0" insertRows="0" insertColumns="0" insertHyperlinks="0" deleteColumns="0" deleteRows="0" sort="0" autoFilter="0" pivotTables="0"/>
  <mergeCells count="11">
    <mergeCell ref="A2:J2"/>
    <mergeCell ref="D4:F4"/>
    <mergeCell ref="H4:J4"/>
    <mergeCell ref="A4:A5"/>
    <mergeCell ref="A4:A5"/>
    <mergeCell ref="B4:B5"/>
    <mergeCell ref="B4:B5"/>
    <mergeCell ref="C4:C5"/>
    <mergeCell ref="C4:C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showGridLines="0" tabSelected="1" zoomScaleSheetLayoutView="60" topLeftCell="A4" workbookViewId="0">
      <selection activeCell="A1" sqref="A1"/>
    </sheetView>
  </sheetViews>
  <sheetFormatPr defaultColWidth="9.14159292035398" defaultRowHeight="12.75" customHeight="1" outlineLevelCol="7"/>
  <cols>
    <col min="1" max="1" width="16.716814159292" style="1" customWidth="1"/>
    <col min="2" max="2" width="49.141592920354" style="1" customWidth="1"/>
    <col min="3" max="3" width="32" style="1" customWidth="1"/>
    <col min="4" max="5" width="28" style="1" customWidth="1"/>
    <col min="6" max="6" width="9.14159292035398" style="1" customWidth="1"/>
    <col min="7" max="7" width="13.5752212389381" style="1" customWidth="1"/>
    <col min="8" max="9" width="9.14159292035398" style="1" customWidth="1"/>
  </cols>
  <sheetData>
    <row r="1" s="1" customFormat="1" ht="22.5" customHeight="1" spans="1:7">
      <c r="A1" s="13"/>
      <c r="B1" s="13"/>
      <c r="C1" s="13"/>
      <c r="D1" s="19" t="s">
        <v>177</v>
      </c>
      <c r="E1" s="18"/>
      <c r="F1" s="13"/>
      <c r="G1" s="13"/>
    </row>
    <row r="2" s="1" customFormat="1" ht="29.25" customHeight="1" spans="1:7">
      <c r="A2" s="15" t="s">
        <v>178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179</v>
      </c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85</v>
      </c>
      <c r="B4" s="4"/>
      <c r="C4" s="4" t="s">
        <v>100</v>
      </c>
      <c r="D4" s="4"/>
      <c r="E4" s="4"/>
      <c r="F4" s="13"/>
      <c r="G4" s="13"/>
    </row>
    <row r="5" s="1" customFormat="1" ht="21" customHeight="1" spans="1:7">
      <c r="A5" s="4" t="s">
        <v>88</v>
      </c>
      <c r="B5" s="4" t="s">
        <v>89</v>
      </c>
      <c r="C5" s="4" t="s">
        <v>29</v>
      </c>
      <c r="D5" s="4" t="s">
        <v>86</v>
      </c>
      <c r="E5" s="4" t="s">
        <v>87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7" customHeight="1" spans="1:7">
      <c r="A7" s="5" t="s">
        <v>44</v>
      </c>
      <c r="B7" s="5" t="s">
        <v>29</v>
      </c>
      <c r="C7" s="21">
        <v>845</v>
      </c>
      <c r="D7" s="21"/>
      <c r="E7" s="21">
        <v>845</v>
      </c>
      <c r="F7" s="13"/>
      <c r="G7" s="13"/>
    </row>
    <row r="8" s="1" customFormat="1" ht="27" customHeight="1" spans="1:5">
      <c r="A8" s="5" t="s">
        <v>65</v>
      </c>
      <c r="B8" s="5" t="s">
        <v>66</v>
      </c>
      <c r="C8" s="21">
        <v>845</v>
      </c>
      <c r="D8" s="21"/>
      <c r="E8" s="21">
        <v>845</v>
      </c>
    </row>
    <row r="9" s="1" customFormat="1" ht="27" customHeight="1" spans="1:5">
      <c r="A9" s="5" t="s">
        <v>73</v>
      </c>
      <c r="B9" s="5" t="s">
        <v>74</v>
      </c>
      <c r="C9" s="21">
        <v>845</v>
      </c>
      <c r="D9" s="21"/>
      <c r="E9" s="21">
        <v>845</v>
      </c>
    </row>
    <row r="10" s="1" customFormat="1" ht="27" customHeight="1" spans="1:5">
      <c r="A10" s="5" t="s">
        <v>75</v>
      </c>
      <c r="B10" s="5" t="s">
        <v>76</v>
      </c>
      <c r="C10" s="21">
        <v>845</v>
      </c>
      <c r="D10" s="21"/>
      <c r="E10" s="21">
        <v>845</v>
      </c>
    </row>
    <row r="11" s="1" customFormat="1" ht="21" customHeight="1" spans="1:5">
      <c r="A11" s="3"/>
      <c r="B11" s="3"/>
      <c r="C11" s="3"/>
      <c r="D11" s="3"/>
      <c r="E11" s="3"/>
    </row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  <row r="19" s="1" customFormat="1" ht="21" customHeight="1"/>
    <row r="20" s="1" customFormat="1" ht="21" customHeight="1"/>
    <row r="21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159292035398" defaultRowHeight="12.75" customHeight="1" outlineLevelCol="7"/>
  <cols>
    <col min="1" max="1" width="16.716814159292" style="1" customWidth="1"/>
    <col min="2" max="2" width="49.141592920354" style="1" customWidth="1"/>
    <col min="3" max="3" width="32" style="1" customWidth="1"/>
    <col min="4" max="5" width="28" style="1" customWidth="1"/>
    <col min="6" max="6" width="9.14159292035398" style="1" customWidth="1"/>
    <col min="7" max="7" width="13.5752212389381" style="1" customWidth="1"/>
    <col min="8" max="9" width="9.14159292035398" style="1" customWidth="1"/>
  </cols>
  <sheetData>
    <row r="1" s="1" customFormat="1" ht="26.25" customHeight="1" spans="1:7">
      <c r="A1" s="13"/>
      <c r="B1" s="13"/>
      <c r="C1" s="14" t="s">
        <v>180</v>
      </c>
      <c r="D1" s="14"/>
      <c r="E1" s="14"/>
      <c r="F1" s="13"/>
      <c r="G1" s="13"/>
    </row>
    <row r="2" s="1" customFormat="1" ht="29.25" customHeight="1" spans="1:7">
      <c r="A2" s="15" t="s">
        <v>181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85</v>
      </c>
      <c r="B4" s="4"/>
      <c r="C4" s="4" t="s">
        <v>100</v>
      </c>
      <c r="D4" s="4"/>
      <c r="E4" s="4"/>
      <c r="F4" s="13"/>
      <c r="G4" s="13"/>
    </row>
    <row r="5" s="1" customFormat="1" ht="28.5" customHeight="1" spans="1:7">
      <c r="A5" s="4" t="s">
        <v>88</v>
      </c>
      <c r="B5" s="4" t="s">
        <v>89</v>
      </c>
      <c r="C5" s="4" t="s">
        <v>29</v>
      </c>
      <c r="D5" s="4" t="s">
        <v>86</v>
      </c>
      <c r="E5" s="4" t="s">
        <v>87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apple</cp:lastModifiedBy>
  <dcterms:created xsi:type="dcterms:W3CDTF">2024-02-04T11:50:00Z</dcterms:created>
  <dcterms:modified xsi:type="dcterms:W3CDTF">2024-02-04T14:05:42Z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794F8332C70C4F2AB4E2D2E960851467_13</vt:lpwstr>
  </property>
  <property fmtid="{D5CDD505-2E9C-101B-9397-08002B2CF9AE}" pid="3" name="KSOProductBuildVer">
    <vt:lpwstr>2052-12.1.0.16250</vt:lpwstr>
  </property>
</Properties>
</file>