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tabRatio="804"/>
  </bookViews>
  <sheets>
    <sheet name="附件3三年规划表封面" sheetId="36" r:id="rId1"/>
    <sheet name="附件3  01三年规划支出总表" sheetId="41" r:id="rId2"/>
    <sheet name="附件3  02项目支出表（2024年）" sheetId="38" r:id="rId3"/>
    <sheet name="附件3  03项目支出表（2025年）" sheetId="39" r:id="rId4"/>
    <sheet name="附件3  04项目支出表（2026年）" sheetId="40"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<sst xmlns="http://schemas.openxmlformats.org/spreadsheetml/2006/main" count="222" uniqueCount="122">
  <si>
    <t>附件3</t>
  </si>
  <si>
    <t>庐山市市直部门2024-2026年中期财政规划表</t>
  </si>
  <si>
    <t>部门名称：</t>
  </si>
  <si>
    <t>庐山风景名胜区景区管理与维护中心</t>
  </si>
  <si>
    <t>编制日期：</t>
  </si>
  <si>
    <t>编制单位：</t>
  </si>
  <si>
    <t>庐山白鹿洞书院管理所</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</si>
  <si>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</si>
  <si>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</si>
  <si>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</si>
  <si>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</si>
  <si>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</si>
  <si>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</si>
  <si>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</si>
  <si>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</si>
  <si>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</si>
  <si>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</si>
  <si>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</si>
  <si>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</si>
  <si>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</si>
  <si>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</si>
  <si>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</si>
  <si>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</si>
  <si>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</si>
  <si>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</si>
  <si>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</si>
  <si>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　　2070199其他文化和旅游支出</t>
  </si>
  <si>
    <t>　　2080505机关事业单位基本养老保险缴费支出</t>
  </si>
  <si>
    <t>　　2080506机关事业单位职业年金缴费支出</t>
  </si>
  <si>
    <t>　　2089999其他社会保障和就业支出</t>
  </si>
  <si>
    <t>　　2101101行政单位医疗</t>
  </si>
  <si>
    <t>　　2101103公务员医疗补助</t>
  </si>
  <si>
    <t>　　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</si>
  <si>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</si>
  <si>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</si>
  <si>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</si>
  <si>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</si>
  <si>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</si>
  <si>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</si>
  <si>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</si>
  <si>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</si>
  <si>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</si>
  <si>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综合股2024年单位非税收入支出</t>
  </si>
  <si>
    <r>
      <rPr>
        <sz val="9.75"/>
        <color rgb="FF333333"/>
        <rFont val="Helvetica"/>
        <charset val="134"/>
      </rPr>
      <t>非税收入支出</t>
    </r>
  </si>
  <si>
    <t>2070199-其他文化和旅游支出</t>
  </si>
  <si>
    <t>03表</t>
  </si>
  <si>
    <t>庐山市市直部门2025年项目支出情况表</t>
  </si>
  <si>
    <t>综合股2025年单位自有资金安排的支出</t>
  </si>
  <si>
    <t>庐山白鹿洞书院管理所物业管理费</t>
  </si>
  <si>
    <t>项目2</t>
  </si>
  <si>
    <t>旅游发展专项资金</t>
  </si>
  <si>
    <t>书院环境整治零星维修项目</t>
  </si>
  <si>
    <t>04表</t>
  </si>
  <si>
    <t>庐山市市直部门2026年项目支出情况表</t>
  </si>
  <si>
    <t>第三方服务费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</si>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</sst>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yyyy&quot;年&quot;m&quot;月&quot;d&quot;日&quot;;@"/>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75"/>
      <color rgb="FF333333"/>
      <name val="Helvetica"/>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horizontal="right" vertical="center"/>
    </xf>
    <xf numFmtId="0" fontId="0" fillId="0" borderId="2" xfId="0" applyBorder="1" applyAlignment="1">
      <alignment horizontal="righ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4" fillId="0" borderId="2" xfId="0" applyNumberFormat="1" applyFont="1" applyBorder="1" applyAlignment="1">
      <alignment horizontal="center" vertical="center"/>
    </xf>
    <xf numFmtId="0" fontId="4" fillId="0" borderId="2" xfId="0" applyFont="1" applyBorder="1" applyAlignment="1">
      <alignment vertical="center"/>
    </xf>
    <xf numFmtId="0" fontId="0" fillId="0" borderId="2" xfId="0" applyBorder="1" applyAlignment="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179" fontId="17" fillId="0" borderId="0" xfId="50" applyNumberFormat="1" applyFont="1"/>
    <xf numFmtId="0" fontId="17" fillId="0" borderId="0" xfId="50" applyNumberFormat="1" applyFont="1" applyFill="1" applyAlignment="1" applyProtection="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I8" sqref="I8"/>
    </sheetView>
  </sheetViews>
  <sheetFormatPr defaultColWidth="9" defaultRowHeight="14.25"/>
  <cols>
    <col min="1" max="1" width="7.625" customWidth="1"/>
    <col min="2" max="2" width="7" customWidth="1"/>
    <col min="3" max="3" width="5.875" customWidth="1"/>
    <col min="4" max="4" width="2.875" customWidth="1"/>
    <col min="8" max="8" width="20.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2"/>
      <c r="L3" s="162"/>
      <c r="M3" s="163"/>
      <c r="N3" s="151"/>
      <c r="O3" s="151"/>
    </row>
    <row r="4" spans="1:15">
      <c r="A4" s="148"/>
      <c r="B4" s="151"/>
      <c r="C4" s="151"/>
      <c r="D4" s="151"/>
      <c r="E4" s="151"/>
      <c r="F4" s="152"/>
      <c r="G4" s="152"/>
      <c r="H4" s="151"/>
      <c r="I4" s="151"/>
      <c r="J4" s="163"/>
      <c r="K4" s="163"/>
      <c r="L4" s="163"/>
      <c r="M4" s="163"/>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5" t="s">
        <v>3</v>
      </c>
      <c r="I6" s="155"/>
      <c r="J6" s="155"/>
      <c r="K6" s="155"/>
      <c r="L6" s="155"/>
      <c r="M6" s="155"/>
      <c r="N6" s="148"/>
      <c r="O6" s="148"/>
    </row>
    <row r="7" ht="22.5" spans="1:15">
      <c r="A7" s="148"/>
      <c r="B7" s="153"/>
      <c r="C7" s="153"/>
      <c r="D7" s="148"/>
      <c r="E7" s="148"/>
      <c r="F7" s="156"/>
      <c r="G7" s="154"/>
      <c r="H7" s="156"/>
      <c r="I7" s="154"/>
      <c r="J7" s="154"/>
      <c r="K7" s="156"/>
      <c r="L7" s="156"/>
      <c r="M7" s="156"/>
      <c r="N7" s="148"/>
      <c r="O7" s="148"/>
    </row>
    <row r="8" ht="22.5" spans="1:15">
      <c r="A8" s="148"/>
      <c r="B8" s="148"/>
      <c r="C8" s="153"/>
      <c r="D8" s="148"/>
      <c r="E8" s="148"/>
      <c r="F8" s="156"/>
      <c r="G8" s="154"/>
      <c r="H8" s="156"/>
      <c r="I8" s="154"/>
      <c r="J8" s="154"/>
      <c r="K8" s="156"/>
      <c r="L8" s="156"/>
      <c r="M8" s="156"/>
      <c r="N8" s="148"/>
      <c r="O8" s="148"/>
    </row>
    <row r="9" ht="22.5" spans="1:15">
      <c r="A9" s="148"/>
      <c r="B9" s="148"/>
      <c r="C9" s="148"/>
      <c r="D9" s="153"/>
      <c r="E9" s="148"/>
      <c r="F9" s="157" t="s">
        <v>4</v>
      </c>
      <c r="G9" s="156"/>
      <c r="H9" s="158">
        <v>45323</v>
      </c>
      <c r="I9" s="156"/>
      <c r="J9" s="154"/>
      <c r="K9" s="154"/>
      <c r="L9" s="154"/>
      <c r="M9" s="156"/>
      <c r="N9" s="148"/>
      <c r="O9" s="148"/>
    </row>
    <row r="10" ht="22.5" spans="1:15">
      <c r="A10" s="148"/>
      <c r="B10" s="148"/>
      <c r="C10" s="148"/>
      <c r="D10" s="148"/>
      <c r="E10" s="148"/>
      <c r="F10" s="156"/>
      <c r="G10" s="156"/>
      <c r="H10" s="156"/>
      <c r="I10" s="156"/>
      <c r="J10" s="154"/>
      <c r="K10" s="154"/>
      <c r="L10" s="154"/>
      <c r="M10" s="154"/>
      <c r="N10" s="148"/>
      <c r="O10" s="148"/>
    </row>
    <row r="11" ht="22.5" spans="1:15">
      <c r="A11" s="148"/>
      <c r="B11" s="148"/>
      <c r="C11" s="148"/>
      <c r="D11" s="148"/>
      <c r="E11" s="148"/>
      <c r="F11" s="156"/>
      <c r="G11" s="156"/>
      <c r="H11" s="156"/>
      <c r="I11" s="154"/>
      <c r="J11" s="154"/>
      <c r="K11" s="154"/>
      <c r="L11" s="154"/>
      <c r="M11" s="156"/>
      <c r="N11" s="148"/>
      <c r="O11" s="148"/>
    </row>
    <row r="12" ht="22.5" spans="1:15">
      <c r="A12" s="148"/>
      <c r="B12" s="148"/>
      <c r="C12" s="148"/>
      <c r="D12" s="148"/>
      <c r="E12" s="148"/>
      <c r="F12" s="156" t="s">
        <v>5</v>
      </c>
      <c r="G12" s="156"/>
      <c r="H12" s="159" t="s">
        <v>6</v>
      </c>
      <c r="I12" s="159"/>
      <c r="J12" s="159"/>
      <c r="K12" s="159"/>
      <c r="L12" s="159"/>
      <c r="M12" s="159"/>
      <c r="N12" s="148"/>
      <c r="O12" s="148"/>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60" t="s">
        <v>7</v>
      </c>
      <c r="B18" s="160"/>
      <c r="C18" s="160"/>
      <c r="D18" s="160"/>
      <c r="E18" s="161"/>
      <c r="F18" s="160"/>
      <c r="G18" s="160" t="s">
        <v>8</v>
      </c>
      <c r="H18" s="160"/>
      <c r="I18" s="161"/>
      <c r="J18" s="160"/>
      <c r="K18" s="160"/>
      <c r="L18" s="160"/>
      <c r="M18" s="160" t="s">
        <v>9</v>
      </c>
      <c r="N18" s="160"/>
      <c r="O18" s="164"/>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6"/>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2">
    <mergeCell ref="H6:M6"/>
    <mergeCell ref="H12:M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5" sqref="H5:H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116</v>
      </c>
    </row>
    <row r="2" s="1" customFormat="1" ht="43.5" customHeight="1" spans="1:14">
      <c r="A2" s="5" t="s">
        <v>117</v>
      </c>
      <c r="B2" s="5"/>
      <c r="C2" s="5"/>
      <c r="D2" s="5"/>
      <c r="E2" s="5"/>
      <c r="F2" s="5"/>
      <c r="G2" s="5"/>
      <c r="H2" s="5"/>
      <c r="I2" s="5"/>
      <c r="J2" s="5"/>
      <c r="K2" s="5"/>
      <c r="L2" s="5"/>
      <c r="M2" s="5"/>
      <c r="N2" s="5"/>
    </row>
    <row r="3" ht="29.25" customHeight="1" spans="1:14">
      <c r="A3" s="6" t="s">
        <v>93</v>
      </c>
      <c r="B3" s="6"/>
      <c r="C3" s="6"/>
      <c r="D3" s="6"/>
      <c r="E3" s="7"/>
      <c r="F3" s="8"/>
      <c r="G3" s="8"/>
      <c r="H3" s="8"/>
      <c r="I3" s="8"/>
      <c r="J3" s="8"/>
      <c r="K3" s="30" t="s">
        <v>94</v>
      </c>
      <c r="L3" s="30"/>
      <c r="M3" s="30"/>
      <c r="N3" s="30"/>
    </row>
    <row r="4" ht="24.75" customHeight="1" spans="1:14">
      <c r="A4" s="9" t="s">
        <v>59</v>
      </c>
      <c r="B4" s="9" t="s">
        <v>114</v>
      </c>
      <c r="C4" s="9" t="s">
        <v>63</v>
      </c>
      <c r="D4" s="10" t="s">
        <v>118</v>
      </c>
      <c r="E4" s="11" t="s">
        <v>99</v>
      </c>
      <c r="F4" s="11" t="s">
        <v>119</v>
      </c>
      <c r="G4" s="11" t="s">
        <v>101</v>
      </c>
      <c r="H4" s="9" t="s">
        <v>102</v>
      </c>
      <c r="I4" s="9"/>
      <c r="J4" s="9"/>
      <c r="K4" s="9"/>
      <c r="L4" s="9"/>
      <c r="M4" s="9"/>
      <c r="N4" s="31" t="s">
        <v>120</v>
      </c>
    </row>
    <row r="5" ht="24.75" customHeight="1" spans="1:14">
      <c r="A5" s="9"/>
      <c r="B5" s="9"/>
      <c r="C5" s="9"/>
      <c r="D5" s="10"/>
      <c r="E5" s="11"/>
      <c r="F5" s="11"/>
      <c r="G5" s="11"/>
      <c r="H5" s="12" t="s">
        <v>104</v>
      </c>
      <c r="I5" s="32" t="s">
        <v>105</v>
      </c>
      <c r="J5" s="33"/>
      <c r="K5" s="34"/>
      <c r="L5" s="12" t="s">
        <v>106</v>
      </c>
      <c r="M5" s="12" t="s">
        <v>121</v>
      </c>
      <c r="N5" s="35"/>
    </row>
    <row r="6" ht="46.5" customHeight="1" spans="1:15">
      <c r="A6" s="9"/>
      <c r="B6" s="9"/>
      <c r="C6" s="9"/>
      <c r="D6" s="10"/>
      <c r="E6" s="11"/>
      <c r="F6" s="11"/>
      <c r="G6" s="11"/>
      <c r="H6" s="13"/>
      <c r="I6" s="9" t="s">
        <v>108</v>
      </c>
      <c r="J6" s="10" t="s">
        <v>109</v>
      </c>
      <c r="K6" s="10" t="s">
        <v>110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S8" sqref="S8:S14"/>
    </sheetView>
  </sheetViews>
  <sheetFormatPr defaultColWidth="9" defaultRowHeight="14.25"/>
  <cols>
    <col min="1" max="1" width="11.25" customWidth="1"/>
    <col min="2" max="2" width="37.9166666666667" customWidth="1"/>
    <col min="3" max="3" width="6.58333333333333" customWidth="1"/>
    <col min="4" max="4" width="7.16666666666667" customWidth="1"/>
    <col min="5" max="5" width="7.875" customWidth="1"/>
    <col min="6" max="6" width="7" customWidth="1"/>
    <col min="7" max="7" width="6.58333333333333" customWidth="1"/>
    <col min="8" max="8" width="6.625" customWidth="1"/>
    <col min="9" max="9" width="5.75" customWidth="1"/>
    <col min="10" max="11" width="6.58333333333333" customWidth="1"/>
    <col min="12" max="12" width="6.375" customWidth="1"/>
    <col min="13" max="13" width="6.25" customWidth="1"/>
    <col min="14" max="14" width="5.625" customWidth="1"/>
    <col min="15" max="15" width="6.625" customWidth="1"/>
    <col min="16" max="16" width="5.75" customWidth="1"/>
    <col min="17" max="18" width="6.58333333333333" customWidth="1"/>
    <col min="19" max="19" width="7.75" customWidth="1"/>
    <col min="20" max="20" width="6.25" customWidth="1"/>
    <col min="21" max="21" width="5.75" customWidth="1"/>
    <col min="22" max="22" width="6.25" customWidth="1"/>
    <col min="23" max="23" width="6.5" customWidth="1"/>
  </cols>
  <sheetData>
    <row r="1" spans="1:23">
      <c r="A1" s="137"/>
      <c r="B1" s="137"/>
      <c r="C1" s="137"/>
      <c r="D1" s="137"/>
      <c r="E1" s="137"/>
      <c r="F1" s="137"/>
      <c r="G1" s="137"/>
      <c r="W1" s="122" t="s">
        <v>10</v>
      </c>
    </row>
    <row r="2" ht="31.5" spans="1:24">
      <c r="A2" s="138" t="s">
        <v>11</v>
      </c>
      <c r="B2" s="138"/>
      <c r="C2" s="138"/>
      <c r="D2" s="138"/>
      <c r="E2" s="138"/>
      <c r="F2" s="138"/>
      <c r="G2" s="138"/>
      <c r="H2" s="138"/>
      <c r="I2" s="138"/>
      <c r="J2" s="138"/>
      <c r="K2" s="138"/>
      <c r="L2" s="138"/>
      <c r="M2" s="138"/>
      <c r="N2" s="138"/>
      <c r="O2" s="138"/>
      <c r="P2" s="138"/>
      <c r="Q2" s="138"/>
      <c r="R2" s="138"/>
      <c r="S2" s="138"/>
      <c r="T2" s="138"/>
      <c r="U2" s="138"/>
      <c r="V2" s="138"/>
      <c r="W2" s="138"/>
      <c r="X2" s="145"/>
    </row>
    <row r="3" spans="1:23">
      <c r="A3" t="s">
        <v>12</v>
      </c>
      <c r="W3" s="146" t="s">
        <v>13</v>
      </c>
    </row>
    <row r="4" customHeight="1" spans="1:23">
      <c r="A4" s="139" t="s">
        <v>14</v>
      </c>
      <c r="B4" s="140" t="s">
        <v>15</v>
      </c>
      <c r="C4" s="139" t="s">
        <v>16</v>
      </c>
      <c r="D4" s="139"/>
      <c r="E4" s="139"/>
      <c r="F4" s="139"/>
      <c r="G4" s="139"/>
      <c r="H4" s="139"/>
      <c r="I4" s="139"/>
      <c r="J4" s="139" t="s">
        <v>17</v>
      </c>
      <c r="K4" s="139"/>
      <c r="L4" s="139"/>
      <c r="M4" s="139"/>
      <c r="N4" s="139"/>
      <c r="O4" s="139"/>
      <c r="P4" s="139"/>
      <c r="Q4" s="139" t="s">
        <v>18</v>
      </c>
      <c r="R4" s="139"/>
      <c r="S4" s="139"/>
      <c r="T4" s="139"/>
      <c r="U4" s="139"/>
      <c r="V4" s="139"/>
      <c r="W4" s="139"/>
    </row>
    <row r="5" s="136" customFormat="1" customHeight="1" spans="1:23">
      <c r="A5" s="139"/>
      <c r="B5" s="140"/>
      <c r="C5" s="139" t="s">
        <v>19</v>
      </c>
      <c r="D5" s="139" t="s">
        <v>20</v>
      </c>
      <c r="E5" s="139"/>
      <c r="F5" s="139"/>
      <c r="G5" s="139" t="s">
        <v>21</v>
      </c>
      <c r="H5" s="139"/>
      <c r="I5" s="139"/>
      <c r="J5" s="139" t="s">
        <v>19</v>
      </c>
      <c r="K5" s="139" t="s">
        <v>20</v>
      </c>
      <c r="L5" s="139"/>
      <c r="M5" s="139"/>
      <c r="N5" s="139" t="s">
        <v>21</v>
      </c>
      <c r="O5" s="139"/>
      <c r="P5" s="139"/>
      <c r="Q5" s="139" t="s">
        <v>19</v>
      </c>
      <c r="R5" s="139" t="s">
        <v>20</v>
      </c>
      <c r="S5" s="139"/>
      <c r="T5" s="139"/>
      <c r="U5" s="139" t="s">
        <v>21</v>
      </c>
      <c r="V5" s="139"/>
      <c r="W5" s="139"/>
    </row>
    <row r="6" s="136" customFormat="1" ht="44.1" customHeight="1" spans="1:23">
      <c r="A6" s="139"/>
      <c r="B6" s="140"/>
      <c r="C6" s="139"/>
      <c r="D6" s="139" t="s">
        <v>22</v>
      </c>
      <c r="E6" s="139" t="s">
        <v>23</v>
      </c>
      <c r="F6" s="139" t="s">
        <v>24</v>
      </c>
      <c r="G6" s="139" t="s">
        <v>22</v>
      </c>
      <c r="H6" s="139" t="s">
        <v>23</v>
      </c>
      <c r="I6" s="139" t="s">
        <v>24</v>
      </c>
      <c r="J6" s="139"/>
      <c r="K6" s="139" t="s">
        <v>22</v>
      </c>
      <c r="L6" s="139" t="s">
        <v>23</v>
      </c>
      <c r="M6" s="139" t="s">
        <v>24</v>
      </c>
      <c r="N6" s="139" t="s">
        <v>22</v>
      </c>
      <c r="O6" s="139" t="s">
        <v>23</v>
      </c>
      <c r="P6" s="139" t="s">
        <v>24</v>
      </c>
      <c r="Q6" s="139"/>
      <c r="R6" s="139" t="s">
        <v>22</v>
      </c>
      <c r="S6" s="139" t="s">
        <v>23</v>
      </c>
      <c r="T6" s="139" t="s">
        <v>24</v>
      </c>
      <c r="U6" s="139" t="s">
        <v>22</v>
      </c>
      <c r="V6" s="139" t="s">
        <v>23</v>
      </c>
      <c r="W6" s="139" t="s">
        <v>24</v>
      </c>
    </row>
    <row r="7" s="136" customFormat="1" spans="1:23">
      <c r="A7" s="130" t="s">
        <v>25</v>
      </c>
      <c r="B7" s="141"/>
      <c r="C7" s="142">
        <f>SUM(C8:C18)</f>
        <v>336.036492</v>
      </c>
      <c r="D7" s="142">
        <f>SUM(D8:D18)</f>
        <v>284.776492</v>
      </c>
      <c r="E7" s="142">
        <f t="shared" ref="E7:W7" si="0">SUM(E8:E18)</f>
        <v>284.776492</v>
      </c>
      <c r="F7" s="142">
        <f t="shared" si="0"/>
        <v>0</v>
      </c>
      <c r="G7" s="142">
        <f t="shared" si="0"/>
        <v>51.26</v>
      </c>
      <c r="H7" s="142">
        <f t="shared" si="0"/>
        <v>51.26</v>
      </c>
      <c r="I7" s="142">
        <f t="shared" si="0"/>
        <v>0</v>
      </c>
      <c r="J7" s="142">
        <f t="shared" si="0"/>
        <v>377.2541412</v>
      </c>
      <c r="K7" s="142">
        <f t="shared" si="0"/>
        <v>313.2541412</v>
      </c>
      <c r="L7" s="142">
        <f t="shared" si="0"/>
        <v>313.2541412</v>
      </c>
      <c r="M7" s="142">
        <f t="shared" si="0"/>
        <v>0</v>
      </c>
      <c r="N7" s="142">
        <f t="shared" si="0"/>
        <v>64</v>
      </c>
      <c r="O7" s="142">
        <f t="shared" si="0"/>
        <v>64</v>
      </c>
      <c r="P7" s="142">
        <f t="shared" si="0"/>
        <v>0</v>
      </c>
      <c r="Q7" s="142">
        <f t="shared" si="0"/>
        <v>431.57955532</v>
      </c>
      <c r="R7" s="142">
        <f t="shared" si="0"/>
        <v>344.57955532</v>
      </c>
      <c r="S7" s="142">
        <f t="shared" si="0"/>
        <v>344.57955532</v>
      </c>
      <c r="T7" s="142">
        <f t="shared" si="0"/>
        <v>0</v>
      </c>
      <c r="U7" s="142">
        <f t="shared" si="0"/>
        <v>87</v>
      </c>
      <c r="V7" s="142">
        <f t="shared" si="0"/>
        <v>87</v>
      </c>
      <c r="W7" s="142">
        <f t="shared" si="0"/>
        <v>0</v>
      </c>
    </row>
    <row r="8" s="136" customFormat="1" spans="1:23">
      <c r="A8" s="130" t="s">
        <v>6</v>
      </c>
      <c r="B8" s="130" t="s">
        <v>26</v>
      </c>
      <c r="C8" s="142">
        <f>D8+G8</f>
        <v>266.8407</v>
      </c>
      <c r="D8" s="142">
        <f>E8+F8</f>
        <v>215.5807</v>
      </c>
      <c r="E8" s="142">
        <v>215.5807</v>
      </c>
      <c r="F8" s="142"/>
      <c r="G8" s="142">
        <f t="shared" ref="G8:G14" si="1">H8+I8</f>
        <v>51.26</v>
      </c>
      <c r="H8" s="142">
        <v>51.26</v>
      </c>
      <c r="I8" s="142"/>
      <c r="J8" s="142">
        <f t="shared" ref="J8:J14" si="2">K8+N8</f>
        <v>301.13877</v>
      </c>
      <c r="K8" s="142">
        <f t="shared" ref="K8:K14" si="3">L8+M8</f>
        <v>237.13877</v>
      </c>
      <c r="L8" s="142">
        <f>E8*1.1</f>
        <v>237.13877</v>
      </c>
      <c r="M8" s="142"/>
      <c r="N8" s="142">
        <f t="shared" ref="N8:N14" si="4">O8+P8</f>
        <v>64</v>
      </c>
      <c r="O8" s="142">
        <v>64</v>
      </c>
      <c r="P8" s="142"/>
      <c r="Q8" s="142">
        <f t="shared" ref="Q8:Q14" si="5">R8+U8</f>
        <v>347.852647</v>
      </c>
      <c r="R8" s="142">
        <f t="shared" ref="R8:R14" si="6">S8+T8</f>
        <v>260.852647</v>
      </c>
      <c r="S8" s="142">
        <f>L8*1.1</f>
        <v>260.852647</v>
      </c>
      <c r="T8" s="142"/>
      <c r="U8" s="142">
        <f t="shared" ref="U8:U14" si="7">V8+W8</f>
        <v>87</v>
      </c>
      <c r="V8" s="142">
        <v>87</v>
      </c>
      <c r="W8" s="142"/>
    </row>
    <row r="9" s="136" customFormat="1" spans="1:23">
      <c r="A9" s="130"/>
      <c r="B9" s="130" t="s">
        <v>27</v>
      </c>
      <c r="C9" s="142">
        <f t="shared" ref="C8:C14" si="8">D9+G9</f>
        <v>23.661344</v>
      </c>
      <c r="D9" s="142">
        <f t="shared" ref="D9:D14" si="9">E9+F9</f>
        <v>23.661344</v>
      </c>
      <c r="E9" s="142">
        <v>23.661344</v>
      </c>
      <c r="F9" s="142"/>
      <c r="G9" s="142">
        <f t="shared" si="1"/>
        <v>0</v>
      </c>
      <c r="H9" s="142"/>
      <c r="I9" s="142"/>
      <c r="J9" s="142">
        <f t="shared" si="2"/>
        <v>26.0274784</v>
      </c>
      <c r="K9" s="142">
        <f t="shared" si="3"/>
        <v>26.0274784</v>
      </c>
      <c r="L9" s="142">
        <f t="shared" ref="L9:L14" si="10">E9*1.1</f>
        <v>26.0274784</v>
      </c>
      <c r="M9" s="142"/>
      <c r="N9" s="142">
        <f t="shared" si="4"/>
        <v>0</v>
      </c>
      <c r="O9" s="142"/>
      <c r="P9" s="142"/>
      <c r="Q9" s="142">
        <f t="shared" si="5"/>
        <v>28.63022624</v>
      </c>
      <c r="R9" s="142">
        <f t="shared" si="6"/>
        <v>28.63022624</v>
      </c>
      <c r="S9" s="142">
        <f t="shared" ref="S9:S14" si="11">L9*1.1</f>
        <v>28.63022624</v>
      </c>
      <c r="T9" s="142"/>
      <c r="U9" s="142">
        <f t="shared" si="7"/>
        <v>0</v>
      </c>
      <c r="V9" s="142"/>
      <c r="W9" s="142"/>
    </row>
    <row r="10" spans="1:23">
      <c r="A10" s="130"/>
      <c r="B10" s="130" t="s">
        <v>28</v>
      </c>
      <c r="C10" s="142">
        <f t="shared" si="8"/>
        <v>11.830672</v>
      </c>
      <c r="D10" s="142">
        <f t="shared" si="9"/>
        <v>11.830672</v>
      </c>
      <c r="E10" s="142">
        <v>11.830672</v>
      </c>
      <c r="F10" s="142"/>
      <c r="G10" s="142">
        <f t="shared" si="1"/>
        <v>0</v>
      </c>
      <c r="H10" s="142"/>
      <c r="I10" s="142"/>
      <c r="J10" s="142">
        <f t="shared" si="2"/>
        <v>13.0137392</v>
      </c>
      <c r="K10" s="142">
        <f t="shared" si="3"/>
        <v>13.0137392</v>
      </c>
      <c r="L10" s="142">
        <f t="shared" si="10"/>
        <v>13.0137392</v>
      </c>
      <c r="M10" s="142"/>
      <c r="N10" s="142">
        <f t="shared" si="4"/>
        <v>0</v>
      </c>
      <c r="O10" s="142"/>
      <c r="P10" s="142"/>
      <c r="Q10" s="142">
        <f t="shared" si="5"/>
        <v>14.31511312</v>
      </c>
      <c r="R10" s="142">
        <f t="shared" si="6"/>
        <v>14.31511312</v>
      </c>
      <c r="S10" s="142">
        <f t="shared" si="11"/>
        <v>14.31511312</v>
      </c>
      <c r="T10" s="142"/>
      <c r="U10" s="142">
        <f t="shared" si="7"/>
        <v>0</v>
      </c>
      <c r="V10" s="142"/>
      <c r="W10" s="142"/>
    </row>
    <row r="11" spans="1:23">
      <c r="A11" s="130"/>
      <c r="B11" s="130" t="s">
        <v>29</v>
      </c>
      <c r="C11" s="142">
        <f t="shared" si="8"/>
        <v>0.621533</v>
      </c>
      <c r="D11" s="142">
        <f t="shared" si="9"/>
        <v>0.621533</v>
      </c>
      <c r="E11" s="142">
        <v>0.621533</v>
      </c>
      <c r="F11" s="142"/>
      <c r="G11" s="142">
        <f t="shared" si="1"/>
        <v>0</v>
      </c>
      <c r="H11" s="142"/>
      <c r="I11" s="142"/>
      <c r="J11" s="142">
        <f t="shared" si="2"/>
        <v>0.6836863</v>
      </c>
      <c r="K11" s="142">
        <f t="shared" si="3"/>
        <v>0.6836863</v>
      </c>
      <c r="L11" s="142">
        <f t="shared" si="10"/>
        <v>0.6836863</v>
      </c>
      <c r="M11" s="142"/>
      <c r="N11" s="142">
        <f t="shared" si="4"/>
        <v>0</v>
      </c>
      <c r="O11" s="142"/>
      <c r="P11" s="142"/>
      <c r="Q11" s="142">
        <f t="shared" si="5"/>
        <v>0.75205493</v>
      </c>
      <c r="R11" s="142">
        <f t="shared" si="6"/>
        <v>0.75205493</v>
      </c>
      <c r="S11" s="142">
        <f t="shared" si="11"/>
        <v>0.75205493</v>
      </c>
      <c r="T11" s="142"/>
      <c r="U11" s="142">
        <f t="shared" si="7"/>
        <v>0</v>
      </c>
      <c r="V11" s="142"/>
      <c r="W11" s="142"/>
    </row>
    <row r="12" spans="1:23">
      <c r="A12" s="130"/>
      <c r="B12" s="130" t="s">
        <v>30</v>
      </c>
      <c r="C12" s="142">
        <f t="shared" si="8"/>
        <v>10.810559</v>
      </c>
      <c r="D12" s="142">
        <f t="shared" si="9"/>
        <v>10.810559</v>
      </c>
      <c r="E12" s="142">
        <v>10.810559</v>
      </c>
      <c r="F12" s="142"/>
      <c r="G12" s="142">
        <f t="shared" si="1"/>
        <v>0</v>
      </c>
      <c r="H12" s="142"/>
      <c r="I12" s="142"/>
      <c r="J12" s="142">
        <f t="shared" si="2"/>
        <v>11.8916149</v>
      </c>
      <c r="K12" s="142">
        <f t="shared" si="3"/>
        <v>11.8916149</v>
      </c>
      <c r="L12" s="142">
        <f t="shared" si="10"/>
        <v>11.8916149</v>
      </c>
      <c r="M12" s="142"/>
      <c r="N12" s="142">
        <f t="shared" si="4"/>
        <v>0</v>
      </c>
      <c r="O12" s="142"/>
      <c r="P12" s="142"/>
      <c r="Q12" s="142">
        <f t="shared" si="5"/>
        <v>13.08077639</v>
      </c>
      <c r="R12" s="142">
        <f t="shared" si="6"/>
        <v>13.08077639</v>
      </c>
      <c r="S12" s="142">
        <f t="shared" si="11"/>
        <v>13.08077639</v>
      </c>
      <c r="T12" s="142"/>
      <c r="U12" s="142">
        <f t="shared" si="7"/>
        <v>0</v>
      </c>
      <c r="V12" s="142"/>
      <c r="W12" s="142"/>
    </row>
    <row r="13" spans="1:23">
      <c r="A13" s="131"/>
      <c r="B13" s="130" t="s">
        <v>31</v>
      </c>
      <c r="C13" s="142">
        <f t="shared" si="8"/>
        <v>4.525676</v>
      </c>
      <c r="D13" s="142">
        <f t="shared" si="9"/>
        <v>4.525676</v>
      </c>
      <c r="E13" s="142">
        <v>4.525676</v>
      </c>
      <c r="F13" s="142"/>
      <c r="G13" s="142">
        <f t="shared" si="1"/>
        <v>0</v>
      </c>
      <c r="H13" s="142"/>
      <c r="I13" s="142"/>
      <c r="J13" s="142">
        <f t="shared" si="2"/>
        <v>4.9782436</v>
      </c>
      <c r="K13" s="142">
        <f t="shared" si="3"/>
        <v>4.9782436</v>
      </c>
      <c r="L13" s="142">
        <f t="shared" si="10"/>
        <v>4.9782436</v>
      </c>
      <c r="M13" s="142"/>
      <c r="N13" s="142">
        <f t="shared" si="4"/>
        <v>0</v>
      </c>
      <c r="O13" s="142"/>
      <c r="P13" s="142"/>
      <c r="Q13" s="142">
        <f t="shared" si="5"/>
        <v>5.47606796</v>
      </c>
      <c r="R13" s="142">
        <f t="shared" si="6"/>
        <v>5.47606796</v>
      </c>
      <c r="S13" s="142">
        <f t="shared" si="11"/>
        <v>5.47606796</v>
      </c>
      <c r="T13" s="142"/>
      <c r="U13" s="142">
        <f t="shared" si="7"/>
        <v>0</v>
      </c>
      <c r="V13" s="142"/>
      <c r="W13" s="142"/>
    </row>
    <row r="14" spans="1:23">
      <c r="A14" s="131"/>
      <c r="B14" s="130" t="s">
        <v>32</v>
      </c>
      <c r="C14" s="142">
        <f t="shared" si="8"/>
        <v>17.746008</v>
      </c>
      <c r="D14" s="142">
        <f t="shared" si="9"/>
        <v>17.746008</v>
      </c>
      <c r="E14" s="142">
        <v>17.746008</v>
      </c>
      <c r="F14" s="142"/>
      <c r="G14" s="142">
        <f t="shared" si="1"/>
        <v>0</v>
      </c>
      <c r="H14" s="142"/>
      <c r="I14" s="142"/>
      <c r="J14" s="142">
        <f t="shared" si="2"/>
        <v>19.5206088</v>
      </c>
      <c r="K14" s="142">
        <f t="shared" si="3"/>
        <v>19.5206088</v>
      </c>
      <c r="L14" s="142">
        <f t="shared" si="10"/>
        <v>19.5206088</v>
      </c>
      <c r="M14" s="142"/>
      <c r="N14" s="142">
        <f t="shared" si="4"/>
        <v>0</v>
      </c>
      <c r="O14" s="142"/>
      <c r="P14" s="142"/>
      <c r="Q14" s="142">
        <f t="shared" si="5"/>
        <v>21.47266968</v>
      </c>
      <c r="R14" s="142">
        <f t="shared" si="6"/>
        <v>21.47266968</v>
      </c>
      <c r="S14" s="142">
        <f t="shared" si="11"/>
        <v>21.47266968</v>
      </c>
      <c r="T14" s="142"/>
      <c r="U14" s="142">
        <f t="shared" si="7"/>
        <v>0</v>
      </c>
      <c r="V14" s="142"/>
      <c r="W14" s="142"/>
    </row>
    <row r="15" spans="1:23">
      <c r="A15" s="131"/>
      <c r="B15" s="130"/>
      <c r="C15" s="142"/>
      <c r="D15" s="142"/>
      <c r="E15" s="142"/>
      <c r="F15" s="142"/>
      <c r="G15" s="142"/>
      <c r="H15" s="142"/>
      <c r="I15" s="142"/>
      <c r="J15" s="143"/>
      <c r="K15" s="143"/>
      <c r="L15" s="143"/>
      <c r="M15" s="141"/>
      <c r="N15" s="144"/>
      <c r="O15" s="144"/>
      <c r="P15" s="131"/>
      <c r="Q15" s="142"/>
      <c r="R15" s="142"/>
      <c r="S15" s="142"/>
      <c r="T15" s="142"/>
      <c r="U15" s="142"/>
      <c r="V15" s="142"/>
      <c r="W15" s="142"/>
    </row>
    <row r="16" spans="1:23">
      <c r="A16" s="131"/>
      <c r="B16" s="130"/>
      <c r="C16" s="130"/>
      <c r="D16" s="130"/>
      <c r="E16" s="130"/>
      <c r="F16" s="130"/>
      <c r="G16" s="130"/>
      <c r="H16" s="130"/>
      <c r="I16" s="130"/>
      <c r="J16" s="130"/>
      <c r="K16" s="130"/>
      <c r="L16" s="130"/>
      <c r="M16" s="130"/>
      <c r="N16" s="131"/>
      <c r="O16" s="131"/>
      <c r="P16" s="131"/>
      <c r="Q16" s="131"/>
      <c r="R16" s="131"/>
      <c r="S16" s="131"/>
      <c r="T16" s="131"/>
      <c r="U16" s="131"/>
      <c r="V16" s="131"/>
      <c r="W16" s="131"/>
    </row>
    <row r="17" spans="1:23">
      <c r="A17" s="131"/>
      <c r="B17" s="130"/>
      <c r="C17" s="130"/>
      <c r="D17" s="130"/>
      <c r="E17" s="130"/>
      <c r="F17" s="130"/>
      <c r="G17" s="130"/>
      <c r="H17" s="130"/>
      <c r="I17" s="130"/>
      <c r="J17" s="130"/>
      <c r="K17" s="130"/>
      <c r="L17" s="130"/>
      <c r="M17" s="130"/>
      <c r="N17" s="131"/>
      <c r="O17" s="131"/>
      <c r="P17" s="131"/>
      <c r="Q17" s="131"/>
      <c r="R17" s="131"/>
      <c r="S17" s="131"/>
      <c r="T17" s="131"/>
      <c r="U17" s="131"/>
      <c r="V17" s="131"/>
      <c r="W17" s="131"/>
    </row>
    <row r="18" spans="1:23">
      <c r="A18" s="131"/>
      <c r="B18" s="130"/>
      <c r="C18" s="130"/>
      <c r="D18" s="130"/>
      <c r="E18" s="130"/>
      <c r="F18" s="130"/>
      <c r="G18" s="130"/>
      <c r="H18" s="130"/>
      <c r="I18" s="130"/>
      <c r="J18" s="130"/>
      <c r="K18" s="130"/>
      <c r="L18" s="130"/>
      <c r="M18" s="130"/>
      <c r="N18" s="131"/>
      <c r="O18" s="131"/>
      <c r="P18" s="131"/>
      <c r="Q18" s="131"/>
      <c r="R18" s="131"/>
      <c r="S18" s="131"/>
      <c r="T18" s="131"/>
      <c r="U18" s="131"/>
      <c r="V18" s="131"/>
      <c r="W18" s="131"/>
    </row>
    <row r="19" spans="1:23">
      <c r="A19" s="131"/>
      <c r="B19" s="131"/>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1"/>
      <c r="B20" s="131"/>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1"/>
      <c r="B21" s="131"/>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S34" s="131"/>
      <c r="T34" s="131"/>
      <c r="U34" s="131"/>
      <c r="V34" s="131"/>
      <c r="W34" s="131"/>
    </row>
    <row r="35" spans="1:23">
      <c r="A35" s="131"/>
      <c r="B35" s="131"/>
      <c r="C35" s="131"/>
      <c r="D35" s="131"/>
      <c r="E35" s="131"/>
      <c r="F35" s="131"/>
      <c r="G35" s="131"/>
      <c r="H35" s="131"/>
      <c r="I35" s="131"/>
      <c r="J35" s="131"/>
      <c r="K35" s="131"/>
      <c r="L35" s="131"/>
      <c r="M35" s="131"/>
      <c r="N35" s="131"/>
      <c r="O35" s="131"/>
      <c r="P35" s="131"/>
      <c r="Q35" s="131"/>
      <c r="R35" s="131"/>
      <c r="S35" s="131"/>
      <c r="T35" s="131"/>
      <c r="U35" s="131"/>
      <c r="V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10" sqref="A10"/>
    </sheetView>
  </sheetViews>
  <sheetFormatPr defaultColWidth="9" defaultRowHeight="14.25" outlineLevelCol="6"/>
  <cols>
    <col min="1" max="1" width="12.125" customWidth="1"/>
    <col min="2" max="2" width="25.5833333333333" customWidth="1"/>
    <col min="3" max="3" width="55.5833333333333" customWidth="1"/>
    <col min="4" max="4" width="22.5833333333333" customWidth="1"/>
    <col min="5" max="7" width="11.375" customWidth="1"/>
  </cols>
  <sheetData>
    <row r="1" spans="7:7">
      <c r="G1" s="120" t="s">
        <v>33</v>
      </c>
    </row>
    <row r="2" ht="25.5" spans="1:7">
      <c r="A2" s="121" t="s">
        <v>34</v>
      </c>
      <c r="B2" s="121"/>
      <c r="C2" s="121"/>
      <c r="D2" s="121"/>
      <c r="E2" s="121"/>
      <c r="F2" s="121"/>
      <c r="G2" s="121"/>
    </row>
    <row r="4" spans="1:2">
      <c r="A4" s="122" t="s">
        <v>12</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22</v>
      </c>
      <c r="F6" s="128" t="s">
        <v>23</v>
      </c>
      <c r="G6" s="128" t="s">
        <v>40</v>
      </c>
    </row>
    <row r="7" ht="40.5" customHeight="1" spans="1:7">
      <c r="A7" s="129"/>
      <c r="B7" s="129"/>
      <c r="C7" s="129"/>
      <c r="D7" s="129"/>
      <c r="E7" s="127"/>
      <c r="F7" s="128"/>
      <c r="G7" s="128"/>
    </row>
    <row r="8" ht="21" customHeight="1" spans="1:7">
      <c r="A8" s="130" t="s">
        <v>25</v>
      </c>
      <c r="B8" s="130"/>
      <c r="C8" s="131"/>
      <c r="D8" s="131"/>
      <c r="E8" s="130">
        <f>SUM(E10:E13)</f>
        <v>51.26</v>
      </c>
      <c r="F8" s="130">
        <f>SUM(F10:F13)</f>
        <v>51.26</v>
      </c>
      <c r="G8" s="131"/>
    </row>
    <row r="9" ht="21" customHeight="1" spans="1:7">
      <c r="A9" s="130" t="s">
        <v>6</v>
      </c>
      <c r="B9" s="131"/>
      <c r="C9" s="131"/>
      <c r="D9" s="131"/>
      <c r="E9" s="131"/>
      <c r="F9" s="131"/>
      <c r="G9" s="131"/>
    </row>
    <row r="10" ht="21" customHeight="1" spans="1:7">
      <c r="A10" s="130" t="s">
        <v>41</v>
      </c>
      <c r="B10" s="130" t="s">
        <v>42</v>
      </c>
      <c r="C10" s="130" t="s">
        <v>43</v>
      </c>
      <c r="D10" s="130" t="s">
        <v>44</v>
      </c>
      <c r="E10" s="130">
        <v>51.26</v>
      </c>
      <c r="F10" s="130">
        <v>51.26</v>
      </c>
      <c r="G10" s="131"/>
    </row>
    <row r="11" ht="21" customHeight="1" spans="1:7">
      <c r="A11" s="130"/>
      <c r="B11" s="130"/>
      <c r="C11" s="130"/>
      <c r="D11" s="130"/>
      <c r="E11" s="130"/>
      <c r="F11" s="130"/>
      <c r="G11" s="131"/>
    </row>
    <row r="12" ht="21" customHeight="1" spans="1:7">
      <c r="A12" s="130"/>
      <c r="B12" s="130"/>
      <c r="C12" s="130"/>
      <c r="D12" s="130"/>
      <c r="E12" s="130"/>
      <c r="F12" s="130"/>
      <c r="G12" s="131"/>
    </row>
    <row r="13" ht="21" customHeight="1" spans="1:7">
      <c r="A13" s="130"/>
      <c r="B13" s="130"/>
      <c r="C13" s="130"/>
      <c r="D13" s="130"/>
      <c r="E13" s="130"/>
      <c r="F13" s="130"/>
      <c r="G13" s="131"/>
    </row>
    <row r="14" ht="21" customHeight="1" spans="1:7">
      <c r="A14" s="130"/>
      <c r="B14" s="130"/>
      <c r="C14" s="131"/>
      <c r="D14" s="131"/>
      <c r="E14" s="131"/>
      <c r="F14" s="131"/>
      <c r="G14" s="131"/>
    </row>
    <row r="15" ht="21" customHeight="1" spans="1:7">
      <c r="A15" s="130"/>
      <c r="B15" s="130"/>
      <c r="C15" s="131"/>
      <c r="D15" s="131"/>
      <c r="E15" s="131"/>
      <c r="F15" s="131"/>
      <c r="G15" s="131"/>
    </row>
    <row r="16" ht="21" customHeight="1" spans="1:7">
      <c r="A16" s="130"/>
      <c r="B16" s="130"/>
      <c r="C16" s="131"/>
      <c r="D16" s="131"/>
      <c r="E16" s="131"/>
      <c r="F16" s="131"/>
      <c r="G16" s="131"/>
    </row>
    <row r="17" ht="21" customHeight="1" spans="1:7">
      <c r="A17" s="130"/>
      <c r="B17" s="130"/>
      <c r="C17" s="131"/>
      <c r="D17" s="131"/>
      <c r="E17" s="131"/>
      <c r="F17" s="131"/>
      <c r="G17" s="131"/>
    </row>
    <row r="18" ht="21" customHeight="1" spans="1:7">
      <c r="A18" s="130"/>
      <c r="B18" s="130"/>
      <c r="C18" s="131"/>
      <c r="D18" s="131"/>
      <c r="E18" s="131"/>
      <c r="F18" s="131"/>
      <c r="G18" s="131"/>
    </row>
    <row r="19" ht="21" customHeight="1" spans="1:7">
      <c r="A19" s="130"/>
      <c r="B19" s="130"/>
      <c r="C19" s="131"/>
      <c r="D19" s="131"/>
      <c r="E19" s="131"/>
      <c r="F19" s="131"/>
      <c r="G19" s="131"/>
    </row>
    <row r="20" ht="21" customHeight="1" spans="1:7">
      <c r="A20" s="130"/>
      <c r="B20" s="130"/>
      <c r="C20" s="131"/>
      <c r="D20" s="131"/>
      <c r="E20" s="131"/>
      <c r="F20" s="131"/>
      <c r="G20" s="131"/>
    </row>
    <row r="21" ht="21" customHeight="1" spans="1:7">
      <c r="A21" s="130"/>
      <c r="B21" s="130"/>
      <c r="C21" s="131"/>
      <c r="D21" s="131"/>
      <c r="E21" s="131"/>
      <c r="F21" s="131"/>
      <c r="G21" s="131"/>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9" sqref="A9"/>
    </sheetView>
  </sheetViews>
  <sheetFormatPr defaultColWidth="9" defaultRowHeight="14.25" outlineLevelCol="6"/>
  <cols>
    <col min="1" max="1" width="12.125" customWidth="1"/>
    <col min="2" max="2" width="29.5833333333333" customWidth="1"/>
    <col min="3" max="3" width="30.5833333333333" customWidth="1"/>
    <col min="4" max="4" width="33.5833333333333" customWidth="1"/>
    <col min="5" max="7" width="11.375" customWidth="1"/>
  </cols>
  <sheetData>
    <row r="1" spans="7:7">
      <c r="G1" s="120" t="s">
        <v>45</v>
      </c>
    </row>
    <row r="2" ht="25.5" spans="1:7">
      <c r="A2" s="121" t="s">
        <v>46</v>
      </c>
      <c r="B2" s="121"/>
      <c r="C2" s="121"/>
      <c r="D2" s="121"/>
      <c r="E2" s="121"/>
      <c r="F2" s="121"/>
      <c r="G2" s="121"/>
    </row>
    <row r="4" spans="1:2">
      <c r="A4" s="122" t="s">
        <v>12</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22</v>
      </c>
      <c r="F6" s="128" t="s">
        <v>23</v>
      </c>
      <c r="G6" s="128" t="s">
        <v>40</v>
      </c>
    </row>
    <row r="7" ht="40.5" customHeight="1" spans="1:7">
      <c r="A7" s="129"/>
      <c r="B7" s="129"/>
      <c r="C7" s="129"/>
      <c r="D7" s="129"/>
      <c r="E7" s="127"/>
      <c r="F7" s="128"/>
      <c r="G7" s="128"/>
    </row>
    <row r="8" ht="21" customHeight="1" spans="1:7">
      <c r="A8" s="130" t="s">
        <v>25</v>
      </c>
      <c r="B8" s="130"/>
      <c r="C8" s="131"/>
      <c r="D8" s="131"/>
      <c r="E8" s="132">
        <f>SUM(E9:E10)</f>
        <v>44</v>
      </c>
      <c r="F8" s="132">
        <f>SUM(F9:F10)</f>
        <v>44</v>
      </c>
      <c r="G8" s="131"/>
    </row>
    <row r="9" ht="21" customHeight="1" spans="1:7">
      <c r="A9" s="130" t="s">
        <v>6</v>
      </c>
      <c r="B9" s="130"/>
      <c r="C9" s="131"/>
      <c r="D9" s="131"/>
      <c r="E9" s="133"/>
      <c r="F9" s="133"/>
      <c r="G9" s="131"/>
    </row>
    <row r="10" ht="21" customHeight="1" spans="1:7">
      <c r="A10" s="130" t="s">
        <v>41</v>
      </c>
      <c r="B10" s="130" t="s">
        <v>47</v>
      </c>
      <c r="C10" s="130" t="s">
        <v>48</v>
      </c>
      <c r="D10" s="130" t="s">
        <v>44</v>
      </c>
      <c r="E10" s="130">
        <v>44</v>
      </c>
      <c r="F10" s="130">
        <v>44</v>
      </c>
      <c r="G10" s="131"/>
    </row>
    <row r="11" ht="21" customHeight="1" spans="1:7">
      <c r="A11" s="130" t="s">
        <v>49</v>
      </c>
      <c r="B11" s="130" t="s">
        <v>50</v>
      </c>
      <c r="C11" s="130" t="s">
        <v>51</v>
      </c>
      <c r="D11" s="130" t="s">
        <v>44</v>
      </c>
      <c r="E11" s="132">
        <v>20</v>
      </c>
      <c r="F11" s="132">
        <v>20</v>
      </c>
      <c r="G11" s="131"/>
    </row>
    <row r="12" ht="21" customHeight="1" spans="1:7">
      <c r="A12" s="130"/>
      <c r="B12" s="130"/>
      <c r="C12" s="131"/>
      <c r="D12" s="131"/>
      <c r="E12" s="131"/>
      <c r="F12" s="131"/>
      <c r="G12" s="131"/>
    </row>
    <row r="13" ht="21" customHeight="1" spans="1:7">
      <c r="A13" s="130"/>
      <c r="B13" s="130"/>
      <c r="C13" s="131"/>
      <c r="D13" s="131"/>
      <c r="E13" s="131"/>
      <c r="F13" s="131"/>
      <c r="G13" s="131"/>
    </row>
    <row r="14" ht="21" customHeight="1" spans="1:7">
      <c r="A14" s="130"/>
      <c r="B14" s="130"/>
      <c r="C14" s="131"/>
      <c r="D14" s="131"/>
      <c r="E14" s="131"/>
      <c r="F14" s="131"/>
      <c r="G14" s="131"/>
    </row>
    <row r="15" ht="21" customHeight="1" spans="1:7">
      <c r="A15" s="130"/>
      <c r="B15" s="130"/>
      <c r="C15" s="131"/>
      <c r="D15" s="131"/>
      <c r="E15" s="131"/>
      <c r="F15" s="131"/>
      <c r="G15" s="131"/>
    </row>
    <row r="16" ht="21" customHeight="1" spans="1:7">
      <c r="A16" s="130"/>
      <c r="B16" s="130"/>
      <c r="C16" s="131"/>
      <c r="D16" s="131"/>
      <c r="E16" s="131"/>
      <c r="F16" s="131"/>
      <c r="G16" s="131"/>
    </row>
    <row r="17" ht="21" customHeight="1" spans="1:7">
      <c r="A17" s="130"/>
      <c r="B17" s="130"/>
      <c r="C17" s="131"/>
      <c r="D17" s="131"/>
      <c r="E17" s="131"/>
      <c r="F17" s="131"/>
      <c r="G17" s="131"/>
    </row>
    <row r="18" ht="21" customHeight="1" spans="1:7">
      <c r="A18" s="130"/>
      <c r="B18" s="130"/>
      <c r="C18" s="131"/>
      <c r="D18" s="131"/>
      <c r="E18" s="131"/>
      <c r="F18" s="131"/>
      <c r="G18" s="131"/>
    </row>
    <row r="19" ht="21" customHeight="1" spans="1:7">
      <c r="A19" s="130"/>
      <c r="B19" s="130"/>
      <c r="C19" s="131"/>
      <c r="D19" s="131"/>
      <c r="E19" s="131"/>
      <c r="F19" s="131"/>
      <c r="G19" s="131"/>
    </row>
    <row r="20" ht="21" customHeight="1" spans="1:7">
      <c r="A20" s="130"/>
      <c r="B20" s="130"/>
      <c r="C20" s="131"/>
      <c r="D20" s="131"/>
      <c r="E20" s="131"/>
      <c r="F20" s="131"/>
      <c r="G20" s="131"/>
    </row>
    <row r="21" ht="21" customHeight="1" spans="1:7">
      <c r="A21" s="130"/>
      <c r="B21" s="130"/>
      <c r="C21" s="131"/>
      <c r="D21" s="131"/>
      <c r="E21" s="131"/>
      <c r="F21" s="131"/>
      <c r="G21" s="131"/>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7" sqref="B17"/>
    </sheetView>
  </sheetViews>
  <sheetFormatPr defaultColWidth="9" defaultRowHeight="14.25" outlineLevelCol="6"/>
  <cols>
    <col min="1" max="1" width="12.125" customWidth="1"/>
    <col min="2" max="2" width="30" customWidth="1"/>
    <col min="3" max="3" width="33.5833333333333" customWidth="1"/>
    <col min="4" max="4" width="22.5833333333333" customWidth="1"/>
    <col min="5" max="7" width="11.375" customWidth="1"/>
  </cols>
  <sheetData>
    <row r="1" spans="7:7">
      <c r="G1" s="120" t="s">
        <v>52</v>
      </c>
    </row>
    <row r="2" ht="25.5" spans="1:7">
      <c r="A2" s="121" t="s">
        <v>53</v>
      </c>
      <c r="B2" s="121"/>
      <c r="C2" s="121"/>
      <c r="D2" s="121"/>
      <c r="E2" s="121"/>
      <c r="F2" s="121"/>
      <c r="G2" s="121"/>
    </row>
    <row r="4" spans="1:2">
      <c r="A4" s="122" t="s">
        <v>12</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22</v>
      </c>
      <c r="F6" s="128" t="s">
        <v>23</v>
      </c>
      <c r="G6" s="128" t="s">
        <v>40</v>
      </c>
    </row>
    <row r="7" ht="40.5" customHeight="1" spans="1:7">
      <c r="A7" s="129"/>
      <c r="B7" s="129"/>
      <c r="C7" s="129"/>
      <c r="D7" s="129"/>
      <c r="E7" s="127"/>
      <c r="F7" s="128"/>
      <c r="G7" s="128"/>
    </row>
    <row r="8" ht="21" customHeight="1" spans="1:7">
      <c r="A8" s="130" t="s">
        <v>25</v>
      </c>
      <c r="B8" s="130"/>
      <c r="C8" s="131"/>
      <c r="D8" s="131"/>
      <c r="E8" s="132">
        <f>SUM(E9:E13)</f>
        <v>87</v>
      </c>
      <c r="F8" s="132">
        <f>SUM(F9:F13)</f>
        <v>87</v>
      </c>
      <c r="G8" s="131"/>
    </row>
    <row r="9" ht="21" customHeight="1" spans="1:7">
      <c r="A9" s="130" t="s">
        <v>6</v>
      </c>
      <c r="B9" s="130"/>
      <c r="C9" s="131"/>
      <c r="D9" s="131"/>
      <c r="E9" s="133"/>
      <c r="F9" s="133"/>
      <c r="G9" s="131"/>
    </row>
    <row r="10" ht="21" customHeight="1" spans="1:7">
      <c r="A10" s="130" t="s">
        <v>41</v>
      </c>
      <c r="B10" s="130" t="s">
        <v>54</v>
      </c>
      <c r="C10" s="130" t="s">
        <v>48</v>
      </c>
      <c r="D10" s="130" t="s">
        <v>44</v>
      </c>
      <c r="E10" s="132">
        <v>52</v>
      </c>
      <c r="F10" s="132">
        <v>52</v>
      </c>
      <c r="G10" s="131"/>
    </row>
    <row r="11" ht="21" customHeight="1" spans="1:7">
      <c r="A11" s="130" t="s">
        <v>49</v>
      </c>
      <c r="B11" s="130" t="s">
        <v>50</v>
      </c>
      <c r="C11" s="130" t="s">
        <v>51</v>
      </c>
      <c r="D11" s="130" t="s">
        <v>44</v>
      </c>
      <c r="E11" s="132">
        <v>35</v>
      </c>
      <c r="F11" s="132">
        <v>35</v>
      </c>
      <c r="G11" s="131"/>
    </row>
    <row r="12" ht="21" customHeight="1" spans="1:7">
      <c r="A12" s="130"/>
      <c r="B12" s="130"/>
      <c r="C12" s="131"/>
      <c r="D12" s="131"/>
      <c r="E12" s="131"/>
      <c r="F12" s="131"/>
      <c r="G12" s="131"/>
    </row>
    <row r="13" ht="21" customHeight="1" spans="1:7">
      <c r="A13" s="130"/>
      <c r="B13" s="130"/>
      <c r="C13" s="131"/>
      <c r="D13" s="131"/>
      <c r="E13" s="131"/>
      <c r="F13" s="131"/>
      <c r="G13" s="131"/>
    </row>
    <row r="14" ht="21" customHeight="1" spans="1:7">
      <c r="A14" s="130"/>
      <c r="B14" s="130"/>
      <c r="C14" s="131"/>
      <c r="D14" s="131"/>
      <c r="E14" s="131"/>
      <c r="F14" s="131"/>
      <c r="G14" s="131"/>
    </row>
    <row r="15" ht="21" customHeight="1" spans="1:7">
      <c r="A15" s="130"/>
      <c r="B15" s="130"/>
      <c r="C15" s="131"/>
      <c r="D15" s="131"/>
      <c r="E15" s="131"/>
      <c r="F15" s="131"/>
      <c r="G15" s="131"/>
    </row>
    <row r="16" ht="21" customHeight="1" spans="1:7">
      <c r="A16" s="130"/>
      <c r="B16" s="130"/>
      <c r="C16" s="131"/>
      <c r="D16" s="131"/>
      <c r="E16" s="131"/>
      <c r="F16" s="131"/>
      <c r="G16" s="131"/>
    </row>
    <row r="17" ht="21" customHeight="1" spans="1:7">
      <c r="A17" s="130"/>
      <c r="B17" s="130"/>
      <c r="C17" s="131"/>
      <c r="D17" s="131"/>
      <c r="E17" s="131"/>
      <c r="F17" s="131"/>
      <c r="G17" s="131"/>
    </row>
    <row r="18" ht="21" customHeight="1" spans="1:7">
      <c r="A18" s="130"/>
      <c r="B18" s="130"/>
      <c r="C18" s="131"/>
      <c r="D18" s="131"/>
      <c r="E18" s="131"/>
      <c r="F18" s="131"/>
      <c r="G18" s="131"/>
    </row>
    <row r="19" ht="21" customHeight="1" spans="1:7">
      <c r="A19" s="130"/>
      <c r="B19" s="130"/>
      <c r="C19" s="131"/>
      <c r="D19" s="131"/>
      <c r="E19" s="131"/>
      <c r="F19" s="131"/>
      <c r="G19" s="131"/>
    </row>
    <row r="20" ht="21" customHeight="1" spans="1:7">
      <c r="A20" s="130"/>
      <c r="B20" s="130"/>
      <c r="C20" s="131"/>
      <c r="D20" s="131"/>
      <c r="E20" s="131"/>
      <c r="F20" s="131"/>
      <c r="G20" s="131"/>
    </row>
    <row r="21" ht="21" customHeight="1" spans="1:7">
      <c r="A21" s="130"/>
      <c r="B21" s="130"/>
      <c r="C21" s="131"/>
      <c r="D21" s="131"/>
      <c r="E21" s="131"/>
      <c r="F21" s="131"/>
      <c r="G21" s="131"/>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5" sqref="A25:U25"/>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55</v>
      </c>
      <c r="B1" s="101"/>
      <c r="C1" s="101"/>
      <c r="D1" s="101"/>
      <c r="E1" s="101"/>
      <c r="F1" s="101"/>
    </row>
    <row r="2" ht="28.5" customHeight="1" spans="1:21">
      <c r="A2" s="102" t="s">
        <v>56</v>
      </c>
      <c r="B2" s="102"/>
      <c r="C2" s="102"/>
      <c r="D2" s="102"/>
      <c r="E2" s="102"/>
      <c r="F2" s="102"/>
      <c r="G2" s="102"/>
      <c r="H2" s="102"/>
      <c r="I2" s="102"/>
      <c r="J2" s="102"/>
      <c r="K2" s="102"/>
      <c r="L2" s="102"/>
      <c r="M2" s="102"/>
      <c r="N2" s="102"/>
      <c r="O2" s="102"/>
      <c r="P2" s="102"/>
      <c r="Q2" s="102"/>
      <c r="R2" s="102"/>
      <c r="S2" s="102"/>
      <c r="T2" s="102"/>
      <c r="U2" s="102"/>
    </row>
    <row r="3" ht="21" customHeight="1" spans="20:20">
      <c r="T3" s="4" t="s">
        <v>13</v>
      </c>
    </row>
    <row r="4" s="100" customFormat="1" ht="21.75" customHeight="1" spans="1:21">
      <c r="A4" s="103" t="s">
        <v>57</v>
      </c>
      <c r="B4" s="103" t="s">
        <v>58</v>
      </c>
      <c r="C4" s="103" t="s">
        <v>59</v>
      </c>
      <c r="D4" s="103" t="s">
        <v>60</v>
      </c>
      <c r="E4" s="104" t="s">
        <v>61</v>
      </c>
      <c r="F4" s="104" t="s">
        <v>62</v>
      </c>
      <c r="G4" s="104" t="s">
        <v>63</v>
      </c>
      <c r="H4" s="104"/>
      <c r="I4" s="112" t="s">
        <v>64</v>
      </c>
      <c r="J4" s="113"/>
      <c r="K4" s="113"/>
      <c r="L4" s="113"/>
      <c r="M4" s="113"/>
      <c r="N4" s="113"/>
      <c r="O4" s="114"/>
      <c r="P4" s="114"/>
      <c r="Q4" s="114"/>
      <c r="R4" s="114"/>
      <c r="S4" s="114"/>
      <c r="T4" s="114"/>
      <c r="U4" s="115"/>
    </row>
    <row r="5" s="100" customFormat="1" ht="28.5" customHeight="1" spans="1:21">
      <c r="A5" s="105"/>
      <c r="B5" s="105"/>
      <c r="C5" s="105"/>
      <c r="D5" s="105"/>
      <c r="E5" s="104"/>
      <c r="F5" s="104"/>
      <c r="G5" s="104" t="s">
        <v>20</v>
      </c>
      <c r="H5" s="106" t="s">
        <v>21</v>
      </c>
      <c r="I5" s="104" t="s">
        <v>19</v>
      </c>
      <c r="J5" s="104" t="s">
        <v>65</v>
      </c>
      <c r="K5" s="104" t="s">
        <v>66</v>
      </c>
      <c r="L5" s="104" t="s">
        <v>67</v>
      </c>
      <c r="M5" s="104" t="s">
        <v>68</v>
      </c>
      <c r="N5" s="104" t="s">
        <v>69</v>
      </c>
      <c r="O5" s="115" t="s">
        <v>70</v>
      </c>
      <c r="P5" s="104" t="s">
        <v>71</v>
      </c>
      <c r="Q5" s="104" t="s">
        <v>72</v>
      </c>
      <c r="R5" s="104" t="s">
        <v>73</v>
      </c>
      <c r="S5" s="104" t="s">
        <v>74</v>
      </c>
      <c r="T5" s="104" t="s">
        <v>75</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76</v>
      </c>
      <c r="U6" s="104" t="s">
        <v>77</v>
      </c>
    </row>
    <row r="7" spans="1:21">
      <c r="A7" s="96"/>
      <c r="B7" s="96"/>
      <c r="C7" s="96"/>
      <c r="D7" s="96"/>
      <c r="E7" s="96"/>
      <c r="F7" s="96"/>
      <c r="G7" s="96"/>
      <c r="H7" s="108"/>
      <c r="I7" s="96"/>
      <c r="J7" s="96"/>
      <c r="K7" s="96"/>
      <c r="L7" s="96"/>
      <c r="M7" s="96"/>
      <c r="N7" s="96"/>
      <c r="O7" s="116"/>
      <c r="P7" s="96"/>
      <c r="Q7" s="96"/>
      <c r="R7" s="96"/>
      <c r="S7" s="96"/>
      <c r="T7" s="96"/>
      <c r="U7" s="96"/>
    </row>
    <row r="8" spans="1:21">
      <c r="A8" s="96"/>
      <c r="B8" s="96"/>
      <c r="C8" s="94"/>
      <c r="D8" s="94"/>
      <c r="E8" s="94"/>
      <c r="F8" s="96"/>
      <c r="G8" s="96"/>
      <c r="H8" s="108"/>
      <c r="I8" s="117"/>
      <c r="J8" s="96"/>
      <c r="K8" s="96"/>
      <c r="L8" s="96"/>
      <c r="M8" s="96"/>
      <c r="N8" s="96"/>
      <c r="O8" s="118"/>
      <c r="P8" s="96"/>
      <c r="Q8" s="96"/>
      <c r="R8" s="96"/>
      <c r="S8" s="96"/>
      <c r="T8" s="96"/>
      <c r="U8" s="96"/>
    </row>
    <row r="9" spans="1:21">
      <c r="A9" s="96"/>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78</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79</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E9" sqref="E9"/>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80</v>
      </c>
    </row>
    <row r="2" ht="28.5" customHeight="1" spans="1:11">
      <c r="A2" s="90" t="s">
        <v>81</v>
      </c>
      <c r="B2" s="90"/>
      <c r="C2" s="90"/>
      <c r="D2" s="90"/>
      <c r="E2" s="90"/>
      <c r="F2" s="90"/>
      <c r="G2" s="90"/>
      <c r="H2" s="90"/>
      <c r="I2" s="90"/>
      <c r="J2" s="90"/>
      <c r="K2" s="90"/>
    </row>
    <row r="3" ht="21" customHeight="1" spans="1:10">
      <c r="A3" s="4" t="s">
        <v>82</v>
      </c>
      <c r="J3" s="4" t="s">
        <v>13</v>
      </c>
    </row>
    <row r="4" spans="1:11">
      <c r="A4" s="91" t="s">
        <v>83</v>
      </c>
      <c r="B4" s="91" t="s">
        <v>84</v>
      </c>
      <c r="C4" s="91" t="s">
        <v>85</v>
      </c>
      <c r="D4" s="91" t="s">
        <v>86</v>
      </c>
      <c r="E4" s="91" t="s">
        <v>87</v>
      </c>
      <c r="F4" s="91" t="s">
        <v>88</v>
      </c>
      <c r="G4" s="91" t="s">
        <v>61</v>
      </c>
      <c r="H4" s="91" t="s">
        <v>62</v>
      </c>
      <c r="I4" s="91"/>
      <c r="J4" s="91"/>
      <c r="K4" s="91"/>
    </row>
    <row r="5" ht="28.5" spans="1:11">
      <c r="A5" s="91"/>
      <c r="B5" s="91"/>
      <c r="C5" s="91"/>
      <c r="D5" s="91"/>
      <c r="E5" s="91"/>
      <c r="F5" s="91"/>
      <c r="G5" s="91"/>
      <c r="H5" s="92" t="s">
        <v>19</v>
      </c>
      <c r="I5" s="92" t="s">
        <v>65</v>
      </c>
      <c r="J5" s="99" t="s">
        <v>76</v>
      </c>
      <c r="K5" s="92" t="s">
        <v>89</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19</v>
      </c>
      <c r="C21" s="92"/>
      <c r="D21" s="96"/>
      <c r="E21" s="96"/>
      <c r="F21" s="96"/>
      <c r="G21" s="96"/>
      <c r="H21" s="96"/>
      <c r="I21" s="96"/>
      <c r="J21" s="96"/>
      <c r="K21" s="96"/>
    </row>
    <row r="22" ht="39.75" customHeight="1" spans="1:11">
      <c r="A22" s="98" t="s">
        <v>90</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7" sqref="A7:O9"/>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91</v>
      </c>
    </row>
    <row r="2" s="42" customFormat="1" ht="45.75" customHeight="1" spans="1:14">
      <c r="A2" s="44" t="s">
        <v>92</v>
      </c>
      <c r="B2" s="44"/>
      <c r="C2" s="44"/>
      <c r="D2" s="44"/>
      <c r="E2" s="44"/>
      <c r="F2" s="44"/>
      <c r="G2" s="44"/>
      <c r="H2" s="44"/>
      <c r="I2" s="44"/>
      <c r="J2" s="44"/>
      <c r="K2" s="44"/>
      <c r="L2" s="44"/>
      <c r="M2" s="44"/>
      <c r="N2" s="44"/>
    </row>
    <row r="3" s="76" customFormat="1" ht="28.5" customHeight="1" spans="1:14">
      <c r="A3" s="78" t="s">
        <v>93</v>
      </c>
      <c r="B3" s="46"/>
      <c r="C3" s="46"/>
      <c r="D3" s="46"/>
      <c r="E3" s="79"/>
      <c r="F3" s="46"/>
      <c r="G3" s="46"/>
      <c r="H3" s="46"/>
      <c r="I3" s="46"/>
      <c r="J3" s="46"/>
      <c r="K3" s="46"/>
      <c r="L3" s="65" t="s">
        <v>94</v>
      </c>
      <c r="M3" s="65"/>
      <c r="N3" s="65"/>
    </row>
    <row r="4" ht="29" customHeight="1" spans="1:14">
      <c r="A4" s="9" t="s">
        <v>95</v>
      </c>
      <c r="B4" s="9" t="s">
        <v>96</v>
      </c>
      <c r="C4" s="9" t="s">
        <v>97</v>
      </c>
      <c r="D4" s="10" t="s">
        <v>98</v>
      </c>
      <c r="E4" s="80" t="s">
        <v>99</v>
      </c>
      <c r="F4" s="11" t="s">
        <v>100</v>
      </c>
      <c r="G4" s="11" t="s">
        <v>101</v>
      </c>
      <c r="H4" s="81" t="s">
        <v>102</v>
      </c>
      <c r="I4" s="81"/>
      <c r="J4" s="81"/>
      <c r="K4" s="81"/>
      <c r="L4" s="81"/>
      <c r="M4" s="81"/>
      <c r="N4" s="87" t="s">
        <v>103</v>
      </c>
    </row>
    <row r="5" ht="27" customHeight="1" spans="1:14">
      <c r="A5" s="9"/>
      <c r="B5" s="9"/>
      <c r="C5" s="9"/>
      <c r="D5" s="10"/>
      <c r="E5" s="80"/>
      <c r="F5" s="11"/>
      <c r="G5" s="11"/>
      <c r="H5" s="12" t="s">
        <v>104</v>
      </c>
      <c r="I5" s="50" t="s">
        <v>105</v>
      </c>
      <c r="J5" s="66"/>
      <c r="K5" s="67"/>
      <c r="L5" s="12" t="s">
        <v>106</v>
      </c>
      <c r="M5" s="47" t="s">
        <v>107</v>
      </c>
      <c r="N5" s="87"/>
    </row>
    <row r="6" ht="52.5" customHeight="1" spans="1:14">
      <c r="A6" s="9"/>
      <c r="B6" s="9"/>
      <c r="C6" s="9"/>
      <c r="D6" s="10"/>
      <c r="E6" s="80"/>
      <c r="F6" s="11"/>
      <c r="G6" s="11"/>
      <c r="H6" s="13"/>
      <c r="I6" s="9" t="s">
        <v>108</v>
      </c>
      <c r="J6" s="9" t="s">
        <v>109</v>
      </c>
      <c r="K6" s="9" t="s">
        <v>110</v>
      </c>
      <c r="L6" s="13"/>
      <c r="M6" s="55"/>
      <c r="N6" s="87"/>
    </row>
    <row r="7" ht="52.5" customHeight="1" spans="1:14">
      <c r="A7" s="9"/>
      <c r="B7" s="9"/>
      <c r="C7" s="82"/>
      <c r="D7" s="10"/>
      <c r="E7" s="80"/>
      <c r="F7" s="11"/>
      <c r="G7" s="11"/>
      <c r="H7" s="13"/>
      <c r="I7" s="9"/>
      <c r="J7" s="9"/>
      <c r="K7" s="9"/>
      <c r="L7" s="13"/>
      <c r="M7" s="55"/>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111</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5" sqref="H5:H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112</v>
      </c>
    </row>
    <row r="2" s="42" customFormat="1" ht="45" customHeight="1" spans="1:14">
      <c r="A2" s="44" t="s">
        <v>113</v>
      </c>
      <c r="B2" s="44"/>
      <c r="C2" s="44"/>
      <c r="D2" s="44"/>
      <c r="E2" s="44"/>
      <c r="F2" s="44"/>
      <c r="G2" s="44"/>
      <c r="H2" s="44"/>
      <c r="I2" s="44"/>
      <c r="J2" s="44"/>
      <c r="K2" s="44"/>
      <c r="L2" s="44"/>
      <c r="M2" s="44"/>
      <c r="N2" s="44"/>
    </row>
    <row r="3" ht="30.75" customHeight="1" spans="1:14">
      <c r="A3" s="45" t="s">
        <v>93</v>
      </c>
      <c r="B3" s="45"/>
      <c r="C3" s="45"/>
      <c r="D3" s="45"/>
      <c r="F3" s="46"/>
      <c r="G3" s="46"/>
      <c r="H3" s="46"/>
      <c r="I3" s="46"/>
      <c r="J3" s="46"/>
      <c r="K3" s="65" t="s">
        <v>94</v>
      </c>
      <c r="L3" s="65"/>
      <c r="M3" s="65"/>
      <c r="N3" s="65"/>
    </row>
    <row r="4" ht="27.75" customHeight="1" spans="1:15">
      <c r="A4" s="12" t="s">
        <v>59</v>
      </c>
      <c r="B4" s="12" t="s">
        <v>114</v>
      </c>
      <c r="C4" s="12" t="s">
        <v>97</v>
      </c>
      <c r="D4" s="47" t="s">
        <v>98</v>
      </c>
      <c r="E4" s="48" t="s">
        <v>99</v>
      </c>
      <c r="F4" s="49" t="s">
        <v>100</v>
      </c>
      <c r="G4" s="11" t="s">
        <v>101</v>
      </c>
      <c r="H4" s="50" t="s">
        <v>102</v>
      </c>
      <c r="I4" s="66"/>
      <c r="J4" s="66"/>
      <c r="K4" s="66"/>
      <c r="L4" s="66"/>
      <c r="M4" s="67"/>
      <c r="N4" s="68" t="s">
        <v>103</v>
      </c>
      <c r="O4" s="69"/>
    </row>
    <row r="5" ht="27.75" customHeight="1" spans="1:15">
      <c r="A5" s="51"/>
      <c r="B5" s="51"/>
      <c r="C5" s="51"/>
      <c r="D5" s="52"/>
      <c r="E5" s="53"/>
      <c r="F5" s="54"/>
      <c r="G5" s="48"/>
      <c r="H5" s="12" t="s">
        <v>104</v>
      </c>
      <c r="I5" s="50" t="s">
        <v>105</v>
      </c>
      <c r="J5" s="66"/>
      <c r="K5" s="66"/>
      <c r="L5" s="70" t="s">
        <v>106</v>
      </c>
      <c r="M5" s="48" t="s">
        <v>115</v>
      </c>
      <c r="N5" s="71"/>
      <c r="O5" s="69"/>
    </row>
    <row r="6" ht="48.75" customHeight="1" spans="1:14">
      <c r="A6" s="13"/>
      <c r="B6" s="13"/>
      <c r="C6" s="13"/>
      <c r="D6" s="55"/>
      <c r="E6" s="56"/>
      <c r="F6" s="54"/>
      <c r="G6" s="48"/>
      <c r="H6" s="13"/>
      <c r="I6" s="9" t="s">
        <v>108</v>
      </c>
      <c r="J6" s="10" t="s">
        <v>109</v>
      </c>
      <c r="K6" s="72" t="s">
        <v>110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亮亮</cp:lastModifiedBy>
  <dcterms:created xsi:type="dcterms:W3CDTF">2015-07-21T11:28:00Z</dcterms:created>
  <cp:lastPrinted>2020-09-25T02:29:00Z</cp:lastPrinted>
  <dcterms:modified xsi:type="dcterms:W3CDTF">2024-02-18T01:41:10Z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